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50. G'aznachilik operatsiyalari va ichki xaridlar bo'limi\Отчеты111\"/>
    </mc:Choice>
  </mc:AlternateContent>
  <xr:revisionPtr revIDLastSave="0" documentId="13_ncr:1_{F3C1D160-457E-4F83-AE02-796ED6B374B6}" xr6:coauthVersionLast="45" xr6:coauthVersionMax="47" xr10:uidLastSave="{00000000-0000-0000-0000-000000000000}"/>
  <bookViews>
    <workbookView xWindow="-28920" yWindow="-2070" windowWidth="29040" windowHeight="15840" xr2:uid="{E201ACB8-E9C0-4A0B-9B28-847CACC9AD5B}"/>
  </bookViews>
  <sheets>
    <sheet name="RU" sheetId="1" r:id="rId1"/>
    <sheet name="UZ" sheetId="4" r:id="rId2"/>
    <sheet name="ENG" sheetId="5" r:id="rId3"/>
  </sheets>
  <definedNames>
    <definedName name="_Hlk109510007" localSheetId="2">ENG!#REF!</definedName>
    <definedName name="_Hlk109510007" localSheetId="0">RU!#REF!</definedName>
    <definedName name="_Hlk109510007" localSheetId="1">UZ!#REF!</definedName>
    <definedName name="_Hlk111836670" localSheetId="2">ENG!#REF!</definedName>
    <definedName name="_Hlk111836670" localSheetId="0">RU!#REF!</definedName>
    <definedName name="_Hlk111836670" localSheetId="1">UZ!#REF!</definedName>
    <definedName name="_Hlk111907451" localSheetId="2">ENG!#REF!</definedName>
    <definedName name="_Hlk111907451" localSheetId="0">RU!#REF!</definedName>
    <definedName name="_Hlk111907451" localSheetId="1">UZ!#REF!</definedName>
    <definedName name="_xlnm._FilterDatabase" localSheetId="2" hidden="1">ENG!#REF!</definedName>
    <definedName name="_xlnm._FilterDatabase" localSheetId="0" hidden="1">RU!$A$10:$L$129</definedName>
    <definedName name="_xlnm._FilterDatabase" localSheetId="1" hidden="1">UZ!#REF!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8" i="5" l="1"/>
  <c r="K129" i="5" s="1"/>
  <c r="K127" i="5"/>
  <c r="A116" i="5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K113" i="5"/>
  <c r="A25" i="5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K22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K127" i="4"/>
  <c r="A118" i="4"/>
  <c r="A119" i="4" s="1"/>
  <c r="A120" i="4" s="1"/>
  <c r="A121" i="4" s="1"/>
  <c r="A122" i="4" s="1"/>
  <c r="A123" i="4" s="1"/>
  <c r="A124" i="4" s="1"/>
  <c r="A125" i="4" s="1"/>
  <c r="A126" i="4" s="1"/>
  <c r="A117" i="4"/>
  <c r="A116" i="4"/>
  <c r="K113" i="4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K22" i="4"/>
  <c r="K128" i="4" s="1"/>
  <c r="K129" i="4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K4" i="4"/>
  <c r="K127" i="1" l="1"/>
  <c r="K113" i="1"/>
  <c r="K22" i="1"/>
  <c r="K128" i="1" l="1"/>
  <c r="E4" i="5" l="1"/>
  <c r="F4" i="5" s="1"/>
  <c r="G4" i="5" s="1"/>
  <c r="H4" i="5" s="1"/>
  <c r="I4" i="5" s="1"/>
  <c r="J4" i="5" s="1"/>
  <c r="K4" i="5" s="1"/>
  <c r="E4" i="4"/>
  <c r="F4" i="4" s="1"/>
  <c r="G4" i="4" s="1"/>
  <c r="H4" i="4" s="1"/>
  <c r="I4" i="4" s="1"/>
  <c r="J4" i="4" s="1"/>
  <c r="K129" i="1"/>
  <c r="E4" i="1"/>
  <c r="F4" i="1" s="1"/>
  <c r="G4" i="1" s="1"/>
  <c r="H4" i="1" s="1"/>
  <c r="I4" i="1" s="1"/>
  <c r="J4" i="1" l="1"/>
  <c r="K4" i="1" s="1"/>
  <c r="A116" i="1" l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<sst xmlns="http://schemas.openxmlformats.org/spreadsheetml/2006/main" count="2778" uniqueCount="725">
  <si>
    <t>Т/р</t>
  </si>
  <si>
    <t>Тендер</t>
  </si>
  <si>
    <t>Наименование (товар, работа, услуга)</t>
  </si>
  <si>
    <t>Категория</t>
  </si>
  <si>
    <t>Номер лота</t>
  </si>
  <si>
    <t>Источник финансирования</t>
  </si>
  <si>
    <t>Суммарная информация за период, в котором данные публикуются:</t>
  </si>
  <si>
    <t>Итого за прошедший период отчетного года:</t>
  </si>
  <si>
    <t>Фактическая стоимость покупки (в суммах)</t>
  </si>
  <si>
    <t>Аукционные торги</t>
  </si>
  <si>
    <t>Отбор наилучшего предложения</t>
  </si>
  <si>
    <t>Электронный магазин</t>
  </si>
  <si>
    <t>Местный производитель</t>
  </si>
  <si>
    <t>Name (goods, work, service)</t>
  </si>
  <si>
    <t>Lot Number</t>
  </si>
  <si>
    <t>Source of Funding</t>
  </si>
  <si>
    <t>Summary information for the period in which the data is published:</t>
  </si>
  <si>
    <t>Total for the past period of the reporting year:</t>
  </si>
  <si>
    <t>T/r</t>
  </si>
  <si>
    <t>Tender</t>
  </si>
  <si>
    <t>ИНН заказчика</t>
  </si>
  <si>
    <t>Номер контракта</t>
  </si>
  <si>
    <t>Дата контракта</t>
  </si>
  <si>
    <t>СТИР поставщика</t>
  </si>
  <si>
    <t>Наименование поставщика</t>
  </si>
  <si>
    <t>Buyurtmachi STIRi</t>
  </si>
  <si>
    <t>Tovar (ish va xizmat) nomi</t>
  </si>
  <si>
    <t>Tovar (ish va hizmat)ning toifasi</t>
  </si>
  <si>
    <t>Lot raqami</t>
  </si>
  <si>
    <t>Moliyalashtirish manbasi</t>
  </si>
  <si>
    <t>Ijrochi nomi</t>
  </si>
  <si>
    <t>Ijrochi STIRi</t>
  </si>
  <si>
    <t>Shartnoma raqami</t>
  </si>
  <si>
    <t>Bitim sanasi</t>
  </si>
  <si>
    <t>Jami tovar (ish, xizmat)ning shartnoma summasi</t>
  </si>
  <si>
    <t>Customer Tax Identification Number (TIN)</t>
  </si>
  <si>
    <t>№</t>
  </si>
  <si>
    <t>Supplier Taxpayer Identification Number (TIN)</t>
  </si>
  <si>
    <t>Contract Number</t>
  </si>
  <si>
    <t>Contract Date</t>
  </si>
  <si>
    <t>Actual Purchase Cost (in sums)</t>
  </si>
  <si>
    <t>Product category</t>
  </si>
  <si>
    <t>Title winner</t>
  </si>
  <si>
    <t>Жами</t>
  </si>
  <si>
    <t>Оборудование электрическое</t>
  </si>
  <si>
    <t>Изделия металлические готовые, кроме машин и оборудования</t>
  </si>
  <si>
    <t>Бумага и изделия из бумаги</t>
  </si>
  <si>
    <t>Изделия резиновые и пластмассовые</t>
  </si>
  <si>
    <t>Оборудование компьютерное, электронное и оптическое</t>
  </si>
  <si>
    <t>25121007357375</t>
  </si>
  <si>
    <t>25121007342819</t>
  </si>
  <si>
    <t>25121007333112</t>
  </si>
  <si>
    <t>25121007333123</t>
  </si>
  <si>
    <t>25121007330473</t>
  </si>
  <si>
    <t>25121007357617</t>
  </si>
  <si>
    <t>25121007343280</t>
  </si>
  <si>
    <t>25121007326912</t>
  </si>
  <si>
    <t>25121007333029</t>
  </si>
  <si>
    <t>25121007333053</t>
  </si>
  <si>
    <t>25121007333036</t>
  </si>
  <si>
    <t>24121007326242</t>
  </si>
  <si>
    <t>PUMP AND MOTOR MCHJ</t>
  </si>
  <si>
    <t>KESH NURZIYO BARAKA MCHJ</t>
  </si>
  <si>
    <t>EXCELLENT FUTURE MCHJ</t>
  </si>
  <si>
    <t>URGANCH FARANGIZ SHODIYONA XK</t>
  </si>
  <si>
    <t>ЧП NURON SAVDO</t>
  </si>
  <si>
    <t>KADIROGLU HOLDING MCHJ</t>
  </si>
  <si>
    <t>YTT RUSTAMOV JAXONGIR BAXODIR O‘G‘LI</t>
  </si>
  <si>
    <t>AKMALOVICH ELECTRONICS</t>
  </si>
  <si>
    <t>CITY TA`MINOT MCHJ</t>
  </si>
  <si>
    <t>YTT RAXIMJONOV XABIBULLOH AKBARJON O‘G‘LI</t>
  </si>
  <si>
    <t>311522981</t>
  </si>
  <si>
    <t>310894845</t>
  </si>
  <si>
    <t>311717801</t>
  </si>
  <si>
    <t>310490408</t>
  </si>
  <si>
    <t>202660390</t>
  </si>
  <si>
    <t>311652741</t>
  </si>
  <si>
    <t>30603910171726</t>
  </si>
  <si>
    <t>309797244</t>
  </si>
  <si>
    <t>310294223</t>
  </si>
  <si>
    <t>52506016610019</t>
  </si>
  <si>
    <t>281854</t>
  </si>
  <si>
    <t>262870</t>
  </si>
  <si>
    <t>257197</t>
  </si>
  <si>
    <t>257201</t>
  </si>
  <si>
    <t>255658</t>
  </si>
  <si>
    <t>282243</t>
  </si>
  <si>
    <t>263131</t>
  </si>
  <si>
    <t>253120</t>
  </si>
  <si>
    <t>257089</t>
  </si>
  <si>
    <t>257135</t>
  </si>
  <si>
    <t>257091</t>
  </si>
  <si>
    <t>252570</t>
  </si>
  <si>
    <t>21.07.2025 12:11:09</t>
  </si>
  <si>
    <t>28.04.2025 10:49:20</t>
  </si>
  <si>
    <t>05.03.2025 10:38:30</t>
  </si>
  <si>
    <t>05.03.2025 10:38:40</t>
  </si>
  <si>
    <t>20.02.2025 10:08:20</t>
  </si>
  <si>
    <t>23.07.2025 10:18:16</t>
  </si>
  <si>
    <t>29.04.2025 10:18:21</t>
  </si>
  <si>
    <t>20.01.2025 10:18:16</t>
  </si>
  <si>
    <t>04.03.2025 11:23:31</t>
  </si>
  <si>
    <t>04.03.2025 11:47:13</t>
  </si>
  <si>
    <t>04.03.2025 11:23:38</t>
  </si>
  <si>
    <t>03.01.2025 10:08:06</t>
  </si>
  <si>
    <t>Собственные средства</t>
  </si>
  <si>
    <t>Услуги в области информационных технологий</t>
  </si>
  <si>
    <t>Услуги рекламные и услуги по исследованию конъюнктуры рынка</t>
  </si>
  <si>
    <t>Изделия готовые прочие</t>
  </si>
  <si>
    <t>Вещества химические и продукты химические</t>
  </si>
  <si>
    <t>Услуги издательские</t>
  </si>
  <si>
    <t>Мебель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</si>
  <si>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</si>
  <si>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Услуги почтовой связи и услуги курьерские</t>
  </si>
  <si>
    <t>Текстиль и изделия текстильные</t>
  </si>
  <si>
    <t>Флаги организаций и ведомств</t>
  </si>
  <si>
    <t>Вода питьевая упакованная</t>
  </si>
  <si>
    <t>Услуга по экспертизе отчетов об оценке</t>
  </si>
  <si>
    <t>Бумага для офисной техники белая</t>
  </si>
  <si>
    <t>Мыло туалетное жидкое</t>
  </si>
  <si>
    <t>Тряпка для очистки поверхностей</t>
  </si>
  <si>
    <t>Бумага туалетная</t>
  </si>
  <si>
    <t>Моющее средство для стирки</t>
  </si>
  <si>
    <t>Папка кожаная</t>
  </si>
  <si>
    <t>Услуга по дезинсекции</t>
  </si>
  <si>
    <t>Картридж для принтера</t>
  </si>
  <si>
    <t>Средство для мытья посуды</t>
  </si>
  <si>
    <t>Средство для мытья пола</t>
  </si>
  <si>
    <t>Программный продукт</t>
  </si>
  <si>
    <t>Смеситель для раковины</t>
  </si>
  <si>
    <t>Доска магнитно-маркерная</t>
  </si>
  <si>
    <t>Замазка канцелярская</t>
  </si>
  <si>
    <t>Губка для доски</t>
  </si>
  <si>
    <t>Планшетный компьютер</t>
  </si>
  <si>
    <t>Беспроводная передающая система</t>
  </si>
  <si>
    <t>Жесткий диск</t>
  </si>
  <si>
    <t>Почетная грамота</t>
  </si>
  <si>
    <t>Сифон</t>
  </si>
  <si>
    <t>Услуга курьерской почтовой связи</t>
  </si>
  <si>
    <t>Услуга организации учебных курсов в области IT</t>
  </si>
  <si>
    <t>Услуга виртуального выделенного сервера</t>
  </si>
  <si>
    <t>Услуга по организации учебного семинара</t>
  </si>
  <si>
    <t>Услуга по организации краткосрочных курсов профессионального обучения</t>
  </si>
  <si>
    <t>Услуга по профилактическому ремонту теплового узла системы внутреннего теплоснабжения</t>
  </si>
  <si>
    <t>Услуга по оценке бизнеса</t>
  </si>
  <si>
    <t>LED панель круглый внутренний 15w</t>
  </si>
  <si>
    <t>Акриловая LED панель квадратная внутренняя 36w</t>
  </si>
  <si>
    <t>Акриловая LED панель квадратная внутренняя 24w</t>
  </si>
  <si>
    <t>Акриловая LED панель квадратная внутренняя 10w</t>
  </si>
  <si>
    <t>LED панель квадратный внутренний 60w</t>
  </si>
  <si>
    <t>LED панель круглый внутренний 9w</t>
  </si>
  <si>
    <t>Акриловая LED панель круглая внутренняя 36w</t>
  </si>
  <si>
    <t>Акриловая LED панель круглая внутренняя 24w</t>
  </si>
  <si>
    <t>Акриловая LED панель круглая внутренняя 18w</t>
  </si>
  <si>
    <t>Услуга общего аудита</t>
  </si>
  <si>
    <t>Услуга актуарная</t>
  </si>
  <si>
    <t>Услуга по проведению внешнего аудита</t>
  </si>
  <si>
    <t>Полотенце бумажное</t>
  </si>
  <si>
    <t>Салфетки бумажные</t>
  </si>
  <si>
    <t>Персональный компьютер</t>
  </si>
  <si>
    <t>Услуга организация учебного семинара</t>
  </si>
  <si>
    <t>Набор плакатов</t>
  </si>
  <si>
    <t>Услуга по техническому обслуживанию лифтов</t>
  </si>
  <si>
    <t>Перфоратор</t>
  </si>
  <si>
    <t>251210083480877</t>
  </si>
  <si>
    <t>251210083515976</t>
  </si>
  <si>
    <t>251210083529838</t>
  </si>
  <si>
    <t>251210083568865</t>
  </si>
  <si>
    <t>251210083570004</t>
  </si>
  <si>
    <t>251210083569604</t>
  </si>
  <si>
    <t>251210083569953</t>
  </si>
  <si>
    <t>251210083548546</t>
  </si>
  <si>
    <t>251210083529983</t>
  </si>
  <si>
    <t>251210083569189</t>
  </si>
  <si>
    <t>251210083569250</t>
  </si>
  <si>
    <t>251210083569888</t>
  </si>
  <si>
    <t>251210083569899</t>
  </si>
  <si>
    <t>251210083569818</t>
  </si>
  <si>
    <t>251210083569841</t>
  </si>
  <si>
    <t>251210083636736</t>
  </si>
  <si>
    <t>251210083598813</t>
  </si>
  <si>
    <t>251210083598820</t>
  </si>
  <si>
    <t>251210083609525</t>
  </si>
  <si>
    <t>251210083670318</t>
  </si>
  <si>
    <t>251210083690522</t>
  </si>
  <si>
    <t>251210083690551</t>
  </si>
  <si>
    <t>251210083650991</t>
  </si>
  <si>
    <t>251210083751448</t>
  </si>
  <si>
    <t>251210083751307</t>
  </si>
  <si>
    <t>251210083751556</t>
  </si>
  <si>
    <t>251210083751706</t>
  </si>
  <si>
    <t>251210083752252</t>
  </si>
  <si>
    <t>251210083738592</t>
  </si>
  <si>
    <t>251210083712221</t>
  </si>
  <si>
    <t>251210083771167</t>
  </si>
  <si>
    <t>251210083771192</t>
  </si>
  <si>
    <t>251210083896684</t>
  </si>
  <si>
    <t>251210083896696</t>
  </si>
  <si>
    <t>251210083931428</t>
  </si>
  <si>
    <t>251210083955937</t>
  </si>
  <si>
    <t>251210084055564</t>
  </si>
  <si>
    <t>251210084058419</t>
  </si>
  <si>
    <t>251210084058386</t>
  </si>
  <si>
    <t>251210084030982</t>
  </si>
  <si>
    <t>251210084058393</t>
  </si>
  <si>
    <t>251210084143096</t>
  </si>
  <si>
    <t>251210084208263</t>
  </si>
  <si>
    <t>251210084232815</t>
  </si>
  <si>
    <t>251210083955884</t>
  </si>
  <si>
    <t>251210083955870</t>
  </si>
  <si>
    <t>251210083800165</t>
  </si>
  <si>
    <t>251210084020172</t>
  </si>
  <si>
    <t>251210084058416</t>
  </si>
  <si>
    <t>251210084058399</t>
  </si>
  <si>
    <t>251210084145707</t>
  </si>
  <si>
    <t>251210084318843</t>
  </si>
  <si>
    <t>251210083781816</t>
  </si>
  <si>
    <t>251210083752394</t>
  </si>
  <si>
    <t>251210083781829</t>
  </si>
  <si>
    <t>251210083818711</t>
  </si>
  <si>
    <t>251210083877137</t>
  </si>
  <si>
    <t>251210084030607</t>
  </si>
  <si>
    <t>251210084198081</t>
  </si>
  <si>
    <t>251210084319078</t>
  </si>
  <si>
    <t>251210083864227</t>
  </si>
  <si>
    <t>251210084188564</t>
  </si>
  <si>
    <t>251210083774249</t>
  </si>
  <si>
    <t>251210083900206</t>
  </si>
  <si>
    <t>251210083899821</t>
  </si>
  <si>
    <t>251210083899803</t>
  </si>
  <si>
    <t>SL1327933</t>
  </si>
  <si>
    <t>SL1326110</t>
  </si>
  <si>
    <t>SL1282503</t>
  </si>
  <si>
    <t>SL1282498</t>
  </si>
  <si>
    <t>SL1282429</t>
  </si>
  <si>
    <t>SL1282428</t>
  </si>
  <si>
    <t>SL1282433</t>
  </si>
  <si>
    <t>SL1282438</t>
  </si>
  <si>
    <t>SL1282419</t>
  </si>
  <si>
    <t>SL1282414</t>
  </si>
  <si>
    <t>SL1282404</t>
  </si>
  <si>
    <t>SL1237679</t>
  </si>
  <si>
    <t xml:space="preserve"> 
SL1222197</t>
  </si>
  <si>
    <t>SL1194731</t>
  </si>
  <si>
    <t>4515440</t>
  </si>
  <si>
    <t>4515404</t>
  </si>
  <si>
    <t>4615308</t>
  </si>
  <si>
    <t>4649276</t>
  </si>
  <si>
    <t>4814419</t>
  </si>
  <si>
    <t>5093688</t>
  </si>
  <si>
    <t>5458497</t>
  </si>
  <si>
    <t>5802813</t>
  </si>
  <si>
    <t>5834111</t>
  </si>
  <si>
    <t>АО O`ZBEKTELEKOM</t>
  </si>
  <si>
    <t>ООО HEL-DEN</t>
  </si>
  <si>
    <t>YTT ALLAKOV YO‘LDOSHBEK XAMZA O‘G‘LI</t>
  </si>
  <si>
    <t>KANS SHOP MCHJ</t>
  </si>
  <si>
    <t>MCHJ HUMSAR TEXT</t>
  </si>
  <si>
    <t>POWER MAX GROUP MCHJ</t>
  </si>
  <si>
    <t>"INTERNATIONAL PAPER" MCHJ</t>
  </si>
  <si>
    <t>YANGIYER BREND MCHJ</t>
  </si>
  <si>
    <t xml:space="preserve">OK ZACTION </t>
  </si>
  <si>
    <t>KURO PRINT MCHJ</t>
  </si>
  <si>
    <t>ООО BILOL AND E'ZOZA</t>
  </si>
  <si>
    <t>CHINESE HOUSE APPLIANCES MCHJ</t>
  </si>
  <si>
    <t>"EMAN" МЧЖ</t>
  </si>
  <si>
    <t>ООО CERT INTERNATIONAL</t>
  </si>
  <si>
    <t>ООО GLOBAL LOGISTICS SYSTEMS</t>
  </si>
  <si>
    <t>ООО WONDERFULL BIZNES</t>
  </si>
  <si>
    <t>NEW PRICE OK</t>
  </si>
  <si>
    <t>HIGH ENTERPRISE GROUP MCHJ</t>
  </si>
  <si>
    <t>SHORAXMAT-FAYZ OK</t>
  </si>
  <si>
    <t>MCHJ FRUIT JUICE QK</t>
  </si>
  <si>
    <t>OOO BARQAROR BAHOLASH</t>
  </si>
  <si>
    <t>DESKFORM MCHJ</t>
  </si>
  <si>
    <t>YTT NAZBIDDINOVA SALIMA FAXRIDDINOVNA</t>
  </si>
  <si>
    <t>MONTECH MCHJ</t>
  </si>
  <si>
    <t>BAYONE MCHJ</t>
  </si>
  <si>
    <t>GOLD PAPER MCHJ</t>
  </si>
  <si>
    <t>UP-TO HILL</t>
  </si>
  <si>
    <t>ЧП G`ULOM BOBO UMIROV</t>
  </si>
  <si>
    <t>ооо DOBROVET</t>
  </si>
  <si>
    <t>YTT NISHONOV ABDURAHIM MAHMUDJONOVICH</t>
  </si>
  <si>
    <t>NEW ALKIMYOGAR GROUR MCHJ</t>
  </si>
  <si>
    <t>ООО T E L E M E T R Y</t>
  </si>
  <si>
    <t>ZAFAROBODLIK BRO MCHJ</t>
  </si>
  <si>
    <t>YTT AZIZOVA AZIZA EGAMBERDIYEVNA</t>
  </si>
  <si>
    <t>ИП "Муллажонов"</t>
  </si>
  <si>
    <t>YTT SHAROPOVA ZULXUMOR G‘AYRATOVNA</t>
  </si>
  <si>
    <t>"SIRDARYO GRAND UQUV" NTM</t>
  </si>
  <si>
    <t>Академия Генеральной прокуратуры</t>
  </si>
  <si>
    <t>O‘ZBEKISTON RESPUBLIKASI ADLIYA VAZIRLIGI HUZURIDAGI YURIDIK KADRLARNI QAYTA TAYYORLASH VA MALAKASI</t>
  </si>
  <si>
    <t>"BEST CONS GROUP MARK" MCHJ</t>
  </si>
  <si>
    <t>REAL EXCELLENT VALUATION MCHJ</t>
  </si>
  <si>
    <t>"LED ENERGY PRODUCT" MCHJ</t>
  </si>
  <si>
    <t>SULTAN-OTO MCHJ</t>
  </si>
  <si>
    <t>ACTUARIAL CONSULTANT MCHJ</t>
  </si>
  <si>
    <t>BUXGALTERIYA SERVICE AUDIT MCHJ AT</t>
  </si>
  <si>
    <t xml:space="preserve"> "Falcon line"  mas'uliyati cheklangan jamiyat</t>
  </si>
  <si>
    <t>"INTERNATIONAL PAPER" mas‘uliyati cheklangan jamiyati</t>
  </si>
  <si>
    <t>YATT G'AFUROV JAVLONBEK IBROXIM O'G'LI</t>
  </si>
  <si>
    <t>CERT ACADEMY GROUP</t>
  </si>
  <si>
    <t>"MANAVIYATCHI YOSHLAR FAOLIYATI" MAS'ULIYATI CHEKLANGAN JAMIYATI</t>
  </si>
  <si>
    <t>CHIRCHIK LIFT SERVIS XK</t>
  </si>
  <si>
    <t>MASTEROF TOOLS MCHJ</t>
  </si>
  <si>
    <t>203366731</t>
  </si>
  <si>
    <t>306443504</t>
  </si>
  <si>
    <t>51110026590013</t>
  </si>
  <si>
    <t>306089114</t>
  </si>
  <si>
    <t>308743461</t>
  </si>
  <si>
    <t>303055063</t>
  </si>
  <si>
    <t>205247459</t>
  </si>
  <si>
    <t>306982910</t>
  </si>
  <si>
    <t>311012477</t>
  </si>
  <si>
    <t>311847767</t>
  </si>
  <si>
    <t>307205774</t>
  </si>
  <si>
    <t>311925210</t>
  </si>
  <si>
    <t>201348969</t>
  </si>
  <si>
    <t>302142218</t>
  </si>
  <si>
    <t>304159684</t>
  </si>
  <si>
    <t>308141720</t>
  </si>
  <si>
    <t>309528015</t>
  </si>
  <si>
    <t>310710622</t>
  </si>
  <si>
    <t>302216203</t>
  </si>
  <si>
    <t>303255186</t>
  </si>
  <si>
    <t>307062908</t>
  </si>
  <si>
    <t>205040829</t>
  </si>
  <si>
    <t>61103026450020</t>
  </si>
  <si>
    <t>311883938</t>
  </si>
  <si>
    <t>311156962</t>
  </si>
  <si>
    <t>305421342</t>
  </si>
  <si>
    <t>309304856</t>
  </si>
  <si>
    <t>307546636</t>
  </si>
  <si>
    <t>309155045</t>
  </si>
  <si>
    <t>30606780261733</t>
  </si>
  <si>
    <t>312262174</t>
  </si>
  <si>
    <t>307740292</t>
  </si>
  <si>
    <t>311882574</t>
  </si>
  <si>
    <t>41103915550019</t>
  </si>
  <si>
    <t>31004986610071</t>
  </si>
  <si>
    <t>41905652550033</t>
  </si>
  <si>
    <t>303270114</t>
  </si>
  <si>
    <t>200838518</t>
  </si>
  <si>
    <t>312029937</t>
  </si>
  <si>
    <t>306607457</t>
  </si>
  <si>
    <t>301159924</t>
  </si>
  <si>
    <t>307848821</t>
  </si>
  <si>
    <t>310096484</t>
  </si>
  <si>
    <t>305546811</t>
  </si>
  <si>
    <t>305672276</t>
  </si>
  <si>
    <t>306894560</t>
  </si>
  <si>
    <t>601302168</t>
  </si>
  <si>
    <t>207176672</t>
  </si>
  <si>
    <t>306665806</t>
  </si>
  <si>
    <t>200940108</t>
  </si>
  <si>
    <t>305694264</t>
  </si>
  <si>
    <t>2949147</t>
  </si>
  <si>
    <t>2972316</t>
  </si>
  <si>
    <t>2983513</t>
  </si>
  <si>
    <t>3016475</t>
  </si>
  <si>
    <t>3017410</t>
  </si>
  <si>
    <t>3017086</t>
  </si>
  <si>
    <t>3017365</t>
  </si>
  <si>
    <t>2999481</t>
  </si>
  <si>
    <t>2983631</t>
  </si>
  <si>
    <t>3016731</t>
  </si>
  <si>
    <t>3016803</t>
  </si>
  <si>
    <t>3017311</t>
  </si>
  <si>
    <t>3017326</t>
  </si>
  <si>
    <t>3017186</t>
  </si>
  <si>
    <t>3017190</t>
  </si>
  <si>
    <t>3078658</t>
  </si>
  <si>
    <t>3042072</t>
  </si>
  <si>
    <t>3042087</t>
  </si>
  <si>
    <t>3051083</t>
  </si>
  <si>
    <t>3102241</t>
  </si>
  <si>
    <t>3125472</t>
  </si>
  <si>
    <t>3125471</t>
  </si>
  <si>
    <t>3086360</t>
  </si>
  <si>
    <t>3171099</t>
  </si>
  <si>
    <t>3170979</t>
  </si>
  <si>
    <t>3171205</t>
  </si>
  <si>
    <t>3171323</t>
  </si>
  <si>
    <t>3171828</t>
  </si>
  <si>
    <t>3160281</t>
  </si>
  <si>
    <t>3137558</t>
  </si>
  <si>
    <t>3188282</t>
  </si>
  <si>
    <t>3188352</t>
  </si>
  <si>
    <t>3326947</t>
  </si>
  <si>
    <t>3326948</t>
  </si>
  <si>
    <t>3356798</t>
  </si>
  <si>
    <t>3377995</t>
  </si>
  <si>
    <t>3464112</t>
  </si>
  <si>
    <t>3466587</t>
  </si>
  <si>
    <t>3466557</t>
  </si>
  <si>
    <t>3442707</t>
  </si>
  <si>
    <t>3466567</t>
  </si>
  <si>
    <t>3568750</t>
  </si>
  <si>
    <t>3624703</t>
  </si>
  <si>
    <t>3649266</t>
  </si>
  <si>
    <t>3377991</t>
  </si>
  <si>
    <t>3377982</t>
  </si>
  <si>
    <t>3213821</t>
  </si>
  <si>
    <t>3433692</t>
  </si>
  <si>
    <t>3466578</t>
  </si>
  <si>
    <t>3466573</t>
  </si>
  <si>
    <t>3570988</t>
  </si>
  <si>
    <t>3716096</t>
  </si>
  <si>
    <t>3197069</t>
  </si>
  <si>
    <t>3171931</t>
  </si>
  <si>
    <t>3197070</t>
  </si>
  <si>
    <t>3230050</t>
  </si>
  <si>
    <t>3302835</t>
  </si>
  <si>
    <t>3442430</t>
  </si>
  <si>
    <t>3615579</t>
  </si>
  <si>
    <t>3716318</t>
  </si>
  <si>
    <t>3297842</t>
  </si>
  <si>
    <t>3607525</t>
  </si>
  <si>
    <t>3196697</t>
  </si>
  <si>
    <t>3330184</t>
  </si>
  <si>
    <t>3329079</t>
  </si>
  <si>
    <t>3330964</t>
  </si>
  <si>
    <t>K1088850</t>
  </si>
  <si>
    <t>K1088644</t>
  </si>
  <si>
    <t>K1078458</t>
  </si>
  <si>
    <t>K1078457</t>
  </si>
  <si>
    <t>K1078449</t>
  </si>
  <si>
    <t>K1078447</t>
  </si>
  <si>
    <t>K1078446</t>
  </si>
  <si>
    <t>K1078445</t>
  </si>
  <si>
    <t>K1078444</t>
  </si>
  <si>
    <t>K1078441</t>
  </si>
  <si>
    <t>K1078439</t>
  </si>
  <si>
    <t>K1070618</t>
  </si>
  <si>
    <t>K1067795</t>
  </si>
  <si>
    <t>K1061947</t>
  </si>
  <si>
    <t>4515440.1.1</t>
  </si>
  <si>
    <t>4515404.1.1</t>
  </si>
  <si>
    <t>4615308.1.1</t>
  </si>
  <si>
    <t>4649276.1.1</t>
  </si>
  <si>
    <t>4814419.1.1</t>
  </si>
  <si>
    <t>5093688.1.1</t>
  </si>
  <si>
    <t>5458497.1.1</t>
  </si>
  <si>
    <t>5802813.1.1</t>
  </si>
  <si>
    <t>5834111.1.1</t>
  </si>
  <si>
    <t>03.02.2025 18:20:58</t>
  </si>
  <si>
    <t>12.02.2025 17:50:02</t>
  </si>
  <si>
    <t>15.02.2025 14:36:11</t>
  </si>
  <si>
    <t>27.02.2025 16:35:48</t>
  </si>
  <si>
    <t>27.02.2025 19:45:33</t>
  </si>
  <si>
    <t>27.02.2025 18:06:07</t>
  </si>
  <si>
    <t>27.02.2025 19:25:44</t>
  </si>
  <si>
    <t>21.02.2025 12:56:17</t>
  </si>
  <si>
    <t>15.02.2025 14:56:14</t>
  </si>
  <si>
    <t>27.02.2025 17:15:41</t>
  </si>
  <si>
    <t>27.02.2025 17:25:41</t>
  </si>
  <si>
    <t>27.02.2025 19:05:40</t>
  </si>
  <si>
    <t>27.02.2025 19:05:48</t>
  </si>
  <si>
    <t>27.02.2025 18:45:32</t>
  </si>
  <si>
    <t>27.02.2025 18:45:35</t>
  </si>
  <si>
    <t>24.03.2025 09:48:40</t>
  </si>
  <si>
    <t>11.03.2025 12:46:14</t>
  </si>
  <si>
    <t>11.03.2025 12:46:24</t>
  </si>
  <si>
    <t>13.03.2025 12:26:43</t>
  </si>
  <si>
    <t>01.04.2025 18:05:37</t>
  </si>
  <si>
    <t>09.04.2025 11:55:33</t>
  </si>
  <si>
    <t>09.04.2025 11:55:23</t>
  </si>
  <si>
    <t>26.03.2025 08:52:19</t>
  </si>
  <si>
    <t>23.04.2025 10:56:54</t>
  </si>
  <si>
    <t>23.04.2025 10:37:28</t>
  </si>
  <si>
    <t>23.04.2025 11:24:14</t>
  </si>
  <si>
    <t>23.04.2025 11:35:12</t>
  </si>
  <si>
    <t>23.04.2025 12:26:42</t>
  </si>
  <si>
    <t>18.04.2025 17:36:11</t>
  </si>
  <si>
    <t>11.04.2025 17:45:46</t>
  </si>
  <si>
    <t>29.04.2025 09:16:00</t>
  </si>
  <si>
    <t>29.04.2025 09:16:51</t>
  </si>
  <si>
    <t>02.06.2025 17:55:20</t>
  </si>
  <si>
    <t>02.06.2025 17:55:28</t>
  </si>
  <si>
    <t>12.06.2025 19:25:48</t>
  </si>
  <si>
    <t>19.06.2025 09:46:00</t>
  </si>
  <si>
    <t>17.07.2025 12:49:13</t>
  </si>
  <si>
    <t>17.07.2025 19:56:16</t>
  </si>
  <si>
    <t>17.07.2025 19:45:47</t>
  </si>
  <si>
    <t>10.07.2025 10:36:25</t>
  </si>
  <si>
    <t>17.07.2025 19:45:52</t>
  </si>
  <si>
    <t>13.08.2025 11:27:11</t>
  </si>
  <si>
    <t>29.08.2025 18:35:54</t>
  </si>
  <si>
    <t>10.09.2025 10:27:13</t>
  </si>
  <si>
    <t>19.06.2025 09:45:56</t>
  </si>
  <si>
    <t>19.06.2025 09:35:52</t>
  </si>
  <si>
    <t>07.05.2025 10:05:58</t>
  </si>
  <si>
    <t>08.07.2025 09:25:51</t>
  </si>
  <si>
    <t>17.07.2025 19:56:11</t>
  </si>
  <si>
    <t>17.07.2025 19:45:57</t>
  </si>
  <si>
    <t>13.08.2025 17:14:49</t>
  </si>
  <si>
    <t>29.09.2025 15:55:55</t>
  </si>
  <si>
    <t>30.04.2025 19:15:29</t>
  </si>
  <si>
    <t>23.04.2025 12:47:19</t>
  </si>
  <si>
    <t>30.04.2025 19:15:35</t>
  </si>
  <si>
    <t>13.05.2025 14:56:24</t>
  </si>
  <si>
    <t>27.05.2025 17:26:28</t>
  </si>
  <si>
    <t>10.07.2025 09:56:16</t>
  </si>
  <si>
    <t>27.08.2025 18:16:36</t>
  </si>
  <si>
    <t>29.09.2025 16:25:57</t>
  </si>
  <si>
    <t>26.05.2025 19:42:28</t>
  </si>
  <si>
    <t>26.08.2025 09:46:39</t>
  </si>
  <si>
    <t>30.04.2025 17:20:54</t>
  </si>
  <si>
    <t>03.06.2025 12:46:35</t>
  </si>
  <si>
    <t>03.06.2025 11:47:41</t>
  </si>
  <si>
    <t>03.06.2025 14:57:30</t>
  </si>
  <si>
    <t>20.08.2025 14:55:00</t>
  </si>
  <si>
    <t>19.08.2025 14:06:17</t>
  </si>
  <si>
    <t>25.06.2025 16:34:23</t>
  </si>
  <si>
    <t>25.06.2025 16:34:09</t>
  </si>
  <si>
    <t>25.06.2025 16:14:02</t>
  </si>
  <si>
    <t>25.06.2025 16:13:29</t>
  </si>
  <si>
    <t>25.06.2025 16:13:16</t>
  </si>
  <si>
    <t>25.06.2025 16:13:01</t>
  </si>
  <si>
    <t>25.06.2025 16:12:21</t>
  </si>
  <si>
    <t>12.05.2025 13:41:02</t>
  </si>
  <si>
    <t>23.04.2025 15:20:02</t>
  </si>
  <si>
    <t>20.03.2025 15:21:02</t>
  </si>
  <si>
    <t>23.04.2025</t>
  </si>
  <si>
    <t>13.05.2025</t>
  </si>
  <si>
    <t>16.05.2025</t>
  </si>
  <si>
    <t>28.05.2025</t>
  </si>
  <si>
    <t>23.06.2025</t>
  </si>
  <si>
    <t>08.08.2025</t>
  </si>
  <si>
    <t>24.09.2025</t>
  </si>
  <si>
    <t>29.09.2025</t>
  </si>
  <si>
    <t>Напитки</t>
  </si>
  <si>
    <t>Услуги головных офисов; услуги консультативные в области управления предприятием</t>
  </si>
  <si>
    <t>241210083424251</t>
  </si>
  <si>
    <t>251210083434059</t>
  </si>
  <si>
    <t>251210083434066</t>
  </si>
  <si>
    <t>251210083530243</t>
  </si>
  <si>
    <t>251210083575536</t>
  </si>
  <si>
    <t>251210083529931</t>
  </si>
  <si>
    <t>251210083629001</t>
  </si>
  <si>
    <t>251211143793358</t>
  </si>
  <si>
    <t>251211143898663</t>
  </si>
  <si>
    <t>251211144005696</t>
  </si>
  <si>
    <t>251211143978605</t>
  </si>
  <si>
    <t>251211144178927</t>
  </si>
  <si>
    <t>RICH INTERIOR MEBEL MCHJ</t>
  </si>
  <si>
    <t>ООО BILLUR SUV</t>
  </si>
  <si>
    <t>ЧП Falcon line</t>
  </si>
  <si>
    <t>ESTIMATE CLASSMATE MCHJ</t>
  </si>
  <si>
    <t>ELEKTR MONTAGE MCHJ</t>
  </si>
  <si>
    <t>ООО KOLORPAK</t>
  </si>
  <si>
    <t>309169644</t>
  </si>
  <si>
    <t>302638453</t>
  </si>
  <si>
    <t>311190179</t>
  </si>
  <si>
    <t>310739244</t>
  </si>
  <si>
    <t>205353003</t>
  </si>
  <si>
    <t>2892959</t>
  </si>
  <si>
    <t>2904737</t>
  </si>
  <si>
    <t>2904736</t>
  </si>
  <si>
    <t>2983829</t>
  </si>
  <si>
    <t>3022198</t>
  </si>
  <si>
    <t>2983590</t>
  </si>
  <si>
    <t>3072683</t>
  </si>
  <si>
    <t>3208112</t>
  </si>
  <si>
    <t>3328028</t>
  </si>
  <si>
    <t>3420505</t>
  </si>
  <si>
    <t>3401712</t>
  </si>
  <si>
    <t>3599138</t>
  </si>
  <si>
    <t>04.01.2025 13:15:27</t>
  </si>
  <si>
    <t>14.01.2025 09:00:00</t>
  </si>
  <si>
    <t>14.01.2025 08:59:52</t>
  </si>
  <si>
    <t>15.02.2025 15:35:39</t>
  </si>
  <si>
    <t>03.03.2025 12:25:57</t>
  </si>
  <si>
    <t>15.02.2025 14:55:40</t>
  </si>
  <si>
    <t>19.03.2025 17:13:13</t>
  </si>
  <si>
    <t>05.05.2025 16:36:36</t>
  </si>
  <si>
    <t>02.06.2025 20:07:53</t>
  </si>
  <si>
    <t>02.07.2025 16:15:42</t>
  </si>
  <si>
    <t>26.06.2025 09:38:14</t>
  </si>
  <si>
    <t>22.08.2025 10:54:53</t>
  </si>
  <si>
    <t>O'z mablag'lari</t>
  </si>
  <si>
    <t>Elektr jihozlari</t>
  </si>
  <si>
    <t>Mashina va jihozlardan tashqari tayyor metall buyumlar</t>
  </si>
  <si>
    <t>Qog'oz va qog'oz mahsulotlari</t>
  </si>
  <si>
    <t>Kauchuk va plastmassa buyumlar</t>
  </si>
  <si>
    <t>Kompyuter, elektron va optik uskunalar</t>
  </si>
  <si>
    <t>Axborot texnologiyalari xizmatlari</t>
  </si>
  <si>
    <t>Reklama va bozor tadqiqotlari xizmatlari</t>
  </si>
  <si>
    <t>Boshqa tayyor mahsulotlar</t>
  </si>
  <si>
    <t>Kimyoviy va kimyoviy mahsulotlar</t>
  </si>
  <si>
    <t>Nashriyot xizmatlari</t>
  </si>
  <si>
    <t>Mebel</t>
  </si>
  <si>
    <t>Arxitektura va muhandislik loyihalash xizmatlari, texnik sinovlar, tadqiqotlar va tahlillar</t>
  </si>
  <si>
    <t>Pochta va kurerlik xizmatlari</t>
  </si>
  <si>
    <t>Boshqa tayyor metall buyumlar</t>
  </si>
  <si>
    <t>To'qimachilik va to'qimachilik mahsulotlari</t>
  </si>
  <si>
    <t>Tashkilotlar va idoralarning bayroqlari</t>
  </si>
  <si>
    <t>Qadoqlangan ichimlik suvi</t>
  </si>
  <si>
    <t>Baholash hisobotini ko'rib chiqish xizmati</t>
  </si>
  <si>
    <t>Oq ofis qog'ozi</t>
  </si>
  <si>
    <t>Suyuq tualet sovuni</t>
  </si>
  <si>
    <t>Yuzaki tozalovchi matolar</t>
  </si>
  <si>
    <t>Hojatxona qog'ozi</t>
  </si>
  <si>
    <t>Kir yuvish vositasi</t>
  </si>
  <si>
    <t>Teri papkasi</t>
  </si>
  <si>
    <t>Zararkunandalarga qarshi kurash xizmati</t>
  </si>
  <si>
    <t>Printer kartriji</t>
  </si>
  <si>
    <t>Idish yuvish uchun suyuqlik</t>
  </si>
  <si>
    <t>Zamin tozalagich</t>
  </si>
  <si>
    <t>Dasturiy ta'minot</t>
  </si>
  <si>
    <t>Lavabo krani</t>
  </si>
  <si>
    <t>Oq doska</t>
  </si>
  <si>
    <t>Shilliq</t>
  </si>
  <si>
    <t>Oq taxta shimgichi</t>
  </si>
  <si>
    <t>Planshet kompyuter</t>
  </si>
  <si>
    <t>Simsiz uzatish tizimi</t>
  </si>
  <si>
    <t>Qattiq disk</t>
  </si>
  <si>
    <t>Faxriy yorliq</t>
  </si>
  <si>
    <t>Sifon</t>
  </si>
  <si>
    <t>Kuryer pochta xizmati</t>
  </si>
  <si>
    <t>IT o'quv kurslarini tashkil etish xizmati</t>
  </si>
  <si>
    <t>Virtual ajratilgan server xizmati</t>
  </si>
  <si>
    <t>O'quv seminarlarini tashkil etish xizmati</t>
  </si>
  <si>
    <t>Qisqa muddatli kasbiy tayyorgarlik kurslari</t>
  </si>
  <si>
    <t>Ichki isitish tizimining isitish blokiga profilaktik xizmat ko'rsatish</t>
  </si>
  <si>
    <t>Biznesni baholash xizmati</t>
  </si>
  <si>
    <t>Dumaloq ichki LED paneli, 15 Vt</t>
  </si>
  <si>
    <t>Kvadrat ichki akril LED paneli, 36 Vt</t>
  </si>
  <si>
    <t>24W kvadrat ichki akril LED paneli</t>
  </si>
  <si>
    <t>10W kvadrat ichki akril LED paneli</t>
  </si>
  <si>
    <t>60 Vt kvadrat ichki LED paneli</t>
  </si>
  <si>
    <t>9W dumaloq ichki akril LED paneli</t>
  </si>
  <si>
    <t>36W dumaloq ichki akril LED paneli</t>
  </si>
  <si>
    <t>24W dumaloq ichki akril LED paneli</t>
  </si>
  <si>
    <t>18W dumaloq ichki akril LED paneli</t>
  </si>
  <si>
    <t>Umumiy audit xizmati</t>
  </si>
  <si>
    <t>Aktuar xizmati</t>
  </si>
  <si>
    <t>Tashqi audit xizmati</t>
  </si>
  <si>
    <t>Qog'oz sochiqlar</t>
  </si>
  <si>
    <t>Qog'oz salfetkalar</t>
  </si>
  <si>
    <t>Shaxsiy kompyuter</t>
  </si>
  <si>
    <t>Plakatlar to'plami</t>
  </si>
  <si>
    <t>Liftga texnik xizmat ko'rsatish</t>
  </si>
  <si>
    <t>Punch</t>
  </si>
  <si>
    <t>Ichimliklar</t>
  </si>
  <si>
    <t>Bosh ofis xizmatlari; biznesni boshqarish bo'yicha konsalting xizmatlari</t>
  </si>
  <si>
    <t>Own funds</t>
  </si>
  <si>
    <t>Electrical equipment</t>
  </si>
  <si>
    <t>Finished metal products, except machinery and equipment</t>
  </si>
  <si>
    <t>Paper and paper products</t>
  </si>
  <si>
    <t>Rubber and plastic products</t>
  </si>
  <si>
    <t>Computer, electronic, and optical equipment</t>
  </si>
  <si>
    <t>Information Technology Services</t>
  </si>
  <si>
    <t>Advertising and Market Research Services</t>
  </si>
  <si>
    <t>Other Finished Goods</t>
  </si>
  <si>
    <t>Chemicals and Chemical Products</t>
  </si>
  <si>
    <t>Publishing services</t>
  </si>
  <si>
    <t>IT services</t>
  </si>
  <si>
    <t>Other finished products</t>
  </si>
  <si>
    <t>Furniture</t>
  </si>
  <si>
    <t>Architectural and engineering design services, technical testing, research, and analysis</t>
  </si>
  <si>
    <t>Postal and courier services</t>
  </si>
  <si>
    <t>Other finished metal products</t>
  </si>
  <si>
    <t>Chemicals and chemical products</t>
  </si>
  <si>
    <t>Textiles and textile products</t>
  </si>
  <si>
    <t>Flags of organizations and departments</t>
  </si>
  <si>
    <t>Packaged drinking water</t>
  </si>
  <si>
    <t>Assessment report review service</t>
  </si>
  <si>
    <t>White office paper</t>
  </si>
  <si>
    <t>Liquid toilet soap</t>
  </si>
  <si>
    <t>Surface cleaning cloths</t>
  </si>
  <si>
    <t>Toilet paper</t>
  </si>
  <si>
    <t>Laundry detergent</t>
  </si>
  <si>
    <t>Leather folder</t>
  </si>
  <si>
    <t>Pest control service</t>
  </si>
  <si>
    <t>Printer cartridge</t>
  </si>
  <si>
    <t>Dishwashing liquid</t>
  </si>
  <si>
    <t>Floor cleaner</t>
  </si>
  <si>
    <t>Software</t>
  </si>
  <si>
    <t>Sink faucet</t>
  </si>
  <si>
    <t>Whiteboard</t>
  </si>
  <si>
    <t>Putty</t>
  </si>
  <si>
    <t>Whiteboard sponge</t>
  </si>
  <si>
    <t>Tablet computer</t>
  </si>
  <si>
    <t>Wireless transmission system</t>
  </si>
  <si>
    <t>Hard drive</t>
  </si>
  <si>
    <t>Certificate of honor</t>
  </si>
  <si>
    <t>Trap</t>
  </si>
  <si>
    <t>Courier mail service</t>
  </si>
  <si>
    <t>IT training course organization service</t>
  </si>
  <si>
    <t>Virtual dedicated server service</t>
  </si>
  <si>
    <t>Training seminar organization service</t>
  </si>
  <si>
    <t>Short-term professional training course organization service</t>
  </si>
  <si>
    <t>Preventive maintenance service for the heating unit of the internal heating system</t>
  </si>
  <si>
    <t>Business valuation service</t>
  </si>
  <si>
    <t>Round indoor LED panel 15W</t>
  </si>
  <si>
    <t>ndoor Acrylic LED Panel, Square, 36W</t>
  </si>
  <si>
    <t>Indoor Acrylic LED Panel, Square, 24W</t>
  </si>
  <si>
    <t>Indoor Acrylic LED Panel, Square, 10W</t>
  </si>
  <si>
    <t>Indoor Square LED Panel, 60W</t>
  </si>
  <si>
    <t>Indoor Round LED Panel, 9W</t>
  </si>
  <si>
    <t>Indoor Round Acrylic LED Panel, 36W</t>
  </si>
  <si>
    <t>Indoor Round Acrylic LED Panel, 24W</t>
  </si>
  <si>
    <t>Indoor Round Acrylic LED Panel, 18W</t>
  </si>
  <si>
    <t>General Audit Service</t>
  </si>
  <si>
    <t>Actuarial Service</t>
  </si>
  <si>
    <t>External Audit Service</t>
  </si>
  <si>
    <t>Paper Towel</t>
  </si>
  <si>
    <t>Paper Napkins</t>
  </si>
  <si>
    <t>Personal Computer</t>
  </si>
  <si>
    <t>Toilet Paper</t>
  </si>
  <si>
    <t>Training Seminar Organization Service</t>
  </si>
  <si>
    <t>Poster Set</t>
  </si>
  <si>
    <t>Elevator Maintenance Service</t>
  </si>
  <si>
    <t>Perforator</t>
  </si>
  <si>
    <t>Beverages</t>
  </si>
  <si>
    <t>Other finished goods</t>
  </si>
  <si>
    <t>Head office services; business management consulting services</t>
  </si>
  <si>
    <t>Selecting the best offer</t>
  </si>
  <si>
    <t>Auction bidding</t>
  </si>
  <si>
    <t>2025-yil 9 oy davomida amalga oshirilgan davlat xaridlari toʻgʻrisidagi maʼlumotlar</t>
  </si>
  <si>
    <t>Информация о государственных закупках, осуществленных за 9 месяцев 2025 года</t>
  </si>
  <si>
    <t>Information on public procurement carried out during the first 9 months of 2025</t>
  </si>
  <si>
    <t>Total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</si>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</sst>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9" fontId="2" fillId="0" borderId="0" xfId="2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">
    <cellStyle name="Обычный" xfId="0" builtinId="0"/>
    <cellStyle name="Процентный" xfId="2" builtinId="5"/>
    <cellStyle name="Финансовый" xfId="1" builtinId="3"/>
    <cellStyle name="Финансовый 2 2 2" xfId="3" xr:uid="{5BBA2DC8-EE57-44FA-8B58-445D44299251}"/>
  </cellStyles>
  <dxfs count="0"/>
  <tableStyles count="0" defaultTableStyle="TableStyleMedium2" defaultPivotStyle="PivotStyleLight16"/>
  <colors>
    <mruColors>
      <color rgb="FFD4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L129"/>
  <sheetViews>
    <sheetView tabSelected="1" zoomScale="85" zoomScaleNormal="85" workbookViewId="0">
      <pane xSplit="2" ySplit="5" topLeftCell="C120" activePane="bottomRight" state="frozen"/>
      <selection pane="topRight" activeCell="C1" sqref="C1"/>
      <selection pane="bottomLeft" activeCell="A6" sqref="A6"/>
      <selection pane="bottomRight" activeCell="C124" sqref="C124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9.5703125" style="2" customWidth="1"/>
    <col min="6" max="6" width="14.28515625" style="1" customWidth="1"/>
    <col min="7" max="7" width="36.7109375" style="1" customWidth="1"/>
    <col min="8" max="8" width="17.85546875" style="2" customWidth="1"/>
    <col min="9" max="10" width="21.7109375" style="1" customWidth="1"/>
    <col min="11" max="11" width="17.85546875" style="1" customWidth="1"/>
    <col min="12" max="12" width="16.7109375" style="23" bestFit="1" customWidth="1"/>
    <col min="13" max="16384" width="9.140625" style="1"/>
  </cols>
  <sheetData>
    <row r="1" spans="1:12" x14ac:dyDescent="0.25">
      <c r="A1" s="29" t="s">
        <v>721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2" ht="63" x14ac:dyDescent="0.25">
      <c r="A3" s="5" t="s">
        <v>0</v>
      </c>
      <c r="B3" s="3" t="s">
        <v>20</v>
      </c>
      <c r="C3" s="3" t="s">
        <v>2</v>
      </c>
      <c r="D3" s="3" t="s">
        <v>3</v>
      </c>
      <c r="E3" s="4" t="s">
        <v>4</v>
      </c>
      <c r="F3" s="3" t="s">
        <v>5</v>
      </c>
      <c r="G3" s="4" t="s">
        <v>24</v>
      </c>
      <c r="H3" s="4" t="s">
        <v>23</v>
      </c>
      <c r="I3" s="3" t="s">
        <v>21</v>
      </c>
      <c r="J3" s="3" t="s">
        <v>22</v>
      </c>
      <c r="K3" s="3" t="s">
        <v>8</v>
      </c>
    </row>
    <row r="4" spans="1:12" s="8" customFormat="1" x14ac:dyDescent="0.25">
      <c r="A4" s="9">
        <v>1</v>
      </c>
      <c r="B4" s="9">
        <v>2</v>
      </c>
      <c r="C4" s="9">
        <v>3</v>
      </c>
      <c r="D4" s="9">
        <v>4</v>
      </c>
      <c r="E4" s="7">
        <f>+D4+1</f>
        <v>5</v>
      </c>
      <c r="F4" s="7">
        <f t="shared" ref="F4:K4" si="0">+E4+1</f>
        <v>6</v>
      </c>
      <c r="G4" s="7">
        <f t="shared" si="0"/>
        <v>7</v>
      </c>
      <c r="H4" s="7">
        <f t="shared" si="0"/>
        <v>8</v>
      </c>
      <c r="I4" s="7">
        <f t="shared" si="0"/>
        <v>9</v>
      </c>
      <c r="J4" s="7">
        <f t="shared" si="0"/>
        <v>10</v>
      </c>
      <c r="K4" s="7">
        <f t="shared" si="0"/>
        <v>11</v>
      </c>
      <c r="L4" s="23"/>
    </row>
    <row r="5" spans="1:12" s="8" customFormat="1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3"/>
    </row>
    <row r="6" spans="1:12" s="8" customFormat="1" x14ac:dyDescent="0.25">
      <c r="A6" s="10"/>
      <c r="B6" s="11"/>
      <c r="C6" s="10"/>
      <c r="D6" s="10"/>
      <c r="E6" s="12"/>
      <c r="F6" s="11"/>
      <c r="G6" s="11"/>
      <c r="H6" s="12"/>
      <c r="I6" s="10"/>
      <c r="J6" s="10"/>
      <c r="K6" s="6"/>
      <c r="L6" s="23"/>
    </row>
    <row r="7" spans="1:12" s="8" customFormat="1" x14ac:dyDescent="0.25">
      <c r="A7" s="28" t="s">
        <v>10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3"/>
    </row>
    <row r="8" spans="1:12" s="8" customFormat="1" x14ac:dyDescent="0.25">
      <c r="A8" s="10"/>
      <c r="B8" s="11"/>
      <c r="C8" s="10"/>
      <c r="D8" s="10"/>
      <c r="E8" s="12"/>
      <c r="F8" s="11"/>
      <c r="G8" s="11"/>
      <c r="H8" s="12"/>
      <c r="I8" s="10"/>
      <c r="J8" s="10"/>
      <c r="K8" s="6"/>
      <c r="L8" s="24"/>
    </row>
    <row r="9" spans="1:12" s="8" customFormat="1" ht="31.5" customHeight="1" x14ac:dyDescent="0.25">
      <c r="A9" s="28" t="s">
        <v>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4"/>
    </row>
    <row r="10" spans="1:12" s="8" customFormat="1" ht="31.5" x14ac:dyDescent="0.25">
      <c r="A10" s="10">
        <v>1</v>
      </c>
      <c r="B10" s="11">
        <v>203621367</v>
      </c>
      <c r="C10" s="11" t="s">
        <v>44</v>
      </c>
      <c r="D10" s="11" t="s">
        <v>44</v>
      </c>
      <c r="E10" s="11" t="s">
        <v>49</v>
      </c>
      <c r="F10" s="11" t="s">
        <v>105</v>
      </c>
      <c r="G10" s="11" t="s">
        <v>61</v>
      </c>
      <c r="H10" s="11" t="s">
        <v>71</v>
      </c>
      <c r="I10" s="11" t="s">
        <v>81</v>
      </c>
      <c r="J10" s="11" t="s">
        <v>93</v>
      </c>
      <c r="K10" s="13">
        <v>334152</v>
      </c>
      <c r="L10" s="24"/>
    </row>
    <row r="11" spans="1:12" s="8" customFormat="1" ht="31.5" x14ac:dyDescent="0.25">
      <c r="A11" s="10">
        <f>+A10+1</f>
        <v>2</v>
      </c>
      <c r="B11" s="11">
        <v>203621367</v>
      </c>
      <c r="C11" s="11" t="s">
        <v>44</v>
      </c>
      <c r="D11" s="11" t="s">
        <v>44</v>
      </c>
      <c r="E11" s="11" t="s">
        <v>50</v>
      </c>
      <c r="F11" s="11" t="s">
        <v>105</v>
      </c>
      <c r="G11" s="11" t="s">
        <v>62</v>
      </c>
      <c r="H11" s="11" t="s">
        <v>72</v>
      </c>
      <c r="I11" s="11" t="s">
        <v>82</v>
      </c>
      <c r="J11" s="11" t="s">
        <v>94</v>
      </c>
      <c r="K11" s="13">
        <v>5412000</v>
      </c>
      <c r="L11" s="24"/>
    </row>
    <row r="12" spans="1:12" s="8" customFormat="1" ht="47.25" x14ac:dyDescent="0.25">
      <c r="A12" s="10">
        <f t="shared" ref="A12:A21" si="1">+A11+1</f>
        <v>3</v>
      </c>
      <c r="B12" s="11">
        <v>203621367</v>
      </c>
      <c r="C12" s="11" t="s">
        <v>45</v>
      </c>
      <c r="D12" s="11" t="s">
        <v>45</v>
      </c>
      <c r="E12" s="11" t="s">
        <v>51</v>
      </c>
      <c r="F12" s="11" t="s">
        <v>105</v>
      </c>
      <c r="G12" s="11" t="s">
        <v>63</v>
      </c>
      <c r="H12" s="11" t="s">
        <v>73</v>
      </c>
      <c r="I12" s="11" t="s">
        <v>83</v>
      </c>
      <c r="J12" s="11" t="s">
        <v>95</v>
      </c>
      <c r="K12" s="13">
        <v>124200</v>
      </c>
      <c r="L12" s="24"/>
    </row>
    <row r="13" spans="1:12" s="8" customFormat="1" ht="31.5" x14ac:dyDescent="0.25">
      <c r="A13" s="10">
        <f t="shared" si="1"/>
        <v>4</v>
      </c>
      <c r="B13" s="11">
        <v>203621367</v>
      </c>
      <c r="C13" s="11" t="s">
        <v>46</v>
      </c>
      <c r="D13" s="11" t="s">
        <v>46</v>
      </c>
      <c r="E13" s="11" t="s">
        <v>52</v>
      </c>
      <c r="F13" s="11" t="s">
        <v>105</v>
      </c>
      <c r="G13" s="11" t="s">
        <v>64</v>
      </c>
      <c r="H13" s="11" t="s">
        <v>74</v>
      </c>
      <c r="I13" s="11" t="s">
        <v>84</v>
      </c>
      <c r="J13" s="11" t="s">
        <v>96</v>
      </c>
      <c r="K13" s="13">
        <v>164000</v>
      </c>
      <c r="L13" s="24"/>
    </row>
    <row r="14" spans="1:12" s="8" customFormat="1" ht="31.5" x14ac:dyDescent="0.25">
      <c r="A14" s="10">
        <f t="shared" si="1"/>
        <v>5</v>
      </c>
      <c r="B14" s="11">
        <v>203621367</v>
      </c>
      <c r="C14" s="11" t="s">
        <v>46</v>
      </c>
      <c r="D14" s="11" t="s">
        <v>46</v>
      </c>
      <c r="E14" s="11" t="s">
        <v>53</v>
      </c>
      <c r="F14" s="11" t="s">
        <v>105</v>
      </c>
      <c r="G14" s="11" t="s">
        <v>65</v>
      </c>
      <c r="H14" s="11" t="s">
        <v>75</v>
      </c>
      <c r="I14" s="11" t="s">
        <v>85</v>
      </c>
      <c r="J14" s="11" t="s">
        <v>97</v>
      </c>
      <c r="K14" s="13">
        <v>3854000</v>
      </c>
      <c r="L14" s="24"/>
    </row>
    <row r="15" spans="1:12" s="8" customFormat="1" ht="31.5" x14ac:dyDescent="0.25">
      <c r="A15" s="10">
        <f t="shared" si="1"/>
        <v>6</v>
      </c>
      <c r="B15" s="11">
        <v>203621367</v>
      </c>
      <c r="C15" s="11" t="s">
        <v>47</v>
      </c>
      <c r="D15" s="11" t="s">
        <v>47</v>
      </c>
      <c r="E15" s="11" t="s">
        <v>54</v>
      </c>
      <c r="F15" s="11" t="s">
        <v>105</v>
      </c>
      <c r="G15" s="11" t="s">
        <v>66</v>
      </c>
      <c r="H15" s="11" t="s">
        <v>76</v>
      </c>
      <c r="I15" s="11" t="s">
        <v>86</v>
      </c>
      <c r="J15" s="11" t="s">
        <v>98</v>
      </c>
      <c r="K15" s="13">
        <v>2112000</v>
      </c>
      <c r="L15" s="24"/>
    </row>
    <row r="16" spans="1:12" s="8" customFormat="1" ht="47.25" x14ac:dyDescent="0.25">
      <c r="A16" s="10">
        <f t="shared" si="1"/>
        <v>7</v>
      </c>
      <c r="B16" s="11">
        <v>203621367</v>
      </c>
      <c r="C16" s="11" t="s">
        <v>48</v>
      </c>
      <c r="D16" s="11" t="s">
        <v>48</v>
      </c>
      <c r="E16" s="11" t="s">
        <v>55</v>
      </c>
      <c r="F16" s="11" t="s">
        <v>105</v>
      </c>
      <c r="G16" s="11" t="s">
        <v>67</v>
      </c>
      <c r="H16" s="11" t="s">
        <v>77</v>
      </c>
      <c r="I16" s="11" t="s">
        <v>87</v>
      </c>
      <c r="J16" s="11" t="s">
        <v>99</v>
      </c>
      <c r="K16" s="13">
        <v>16983943.079999998</v>
      </c>
      <c r="L16" s="24"/>
    </row>
    <row r="17" spans="1:12" s="8" customFormat="1" ht="47.25" x14ac:dyDescent="0.25">
      <c r="A17" s="10">
        <f t="shared" si="1"/>
        <v>8</v>
      </c>
      <c r="B17" s="11">
        <v>203621367</v>
      </c>
      <c r="C17" s="11" t="s">
        <v>48</v>
      </c>
      <c r="D17" s="11" t="s">
        <v>48</v>
      </c>
      <c r="E17" s="11" t="s">
        <v>56</v>
      </c>
      <c r="F17" s="11" t="s">
        <v>105</v>
      </c>
      <c r="G17" s="11" t="s">
        <v>68</v>
      </c>
      <c r="H17" s="11" t="s">
        <v>78</v>
      </c>
      <c r="I17" s="11" t="s">
        <v>88</v>
      </c>
      <c r="J17" s="11" t="s">
        <v>100</v>
      </c>
      <c r="K17" s="13">
        <v>966780</v>
      </c>
      <c r="L17" s="24"/>
    </row>
    <row r="18" spans="1:12" s="8" customFormat="1" ht="31.5" x14ac:dyDescent="0.25">
      <c r="A18" s="10">
        <f t="shared" si="1"/>
        <v>9</v>
      </c>
      <c r="B18" s="11">
        <v>203621367</v>
      </c>
      <c r="C18" s="11" t="s">
        <v>46</v>
      </c>
      <c r="D18" s="11" t="s">
        <v>46</v>
      </c>
      <c r="E18" s="11" t="s">
        <v>57</v>
      </c>
      <c r="F18" s="11" t="s">
        <v>105</v>
      </c>
      <c r="G18" s="11" t="s">
        <v>69</v>
      </c>
      <c r="H18" s="11" t="s">
        <v>79</v>
      </c>
      <c r="I18" s="11" t="s">
        <v>89</v>
      </c>
      <c r="J18" s="21" t="s">
        <v>101</v>
      </c>
      <c r="K18" s="13">
        <v>686200</v>
      </c>
      <c r="L18" s="24"/>
    </row>
    <row r="19" spans="1:12" s="8" customFormat="1" ht="47.25" x14ac:dyDescent="0.25">
      <c r="A19" s="10">
        <f t="shared" si="1"/>
        <v>10</v>
      </c>
      <c r="B19" s="11">
        <v>203621367</v>
      </c>
      <c r="C19" s="11" t="s">
        <v>45</v>
      </c>
      <c r="D19" s="11" t="s">
        <v>45</v>
      </c>
      <c r="E19" s="11" t="s">
        <v>58</v>
      </c>
      <c r="F19" s="11" t="s">
        <v>105</v>
      </c>
      <c r="G19" s="11" t="s">
        <v>69</v>
      </c>
      <c r="H19" s="11" t="s">
        <v>79</v>
      </c>
      <c r="I19" s="11" t="s">
        <v>90</v>
      </c>
      <c r="J19" s="21" t="s">
        <v>102</v>
      </c>
      <c r="K19" s="13">
        <v>369600</v>
      </c>
      <c r="L19" s="24"/>
    </row>
    <row r="20" spans="1:12" s="8" customFormat="1" ht="47.25" x14ac:dyDescent="0.25">
      <c r="A20" s="10">
        <f t="shared" si="1"/>
        <v>11</v>
      </c>
      <c r="B20" s="11">
        <v>203621367</v>
      </c>
      <c r="C20" s="11" t="s">
        <v>45</v>
      </c>
      <c r="D20" s="11" t="s">
        <v>45</v>
      </c>
      <c r="E20" s="11" t="s">
        <v>59</v>
      </c>
      <c r="F20" s="11" t="s">
        <v>105</v>
      </c>
      <c r="G20" s="11" t="s">
        <v>69</v>
      </c>
      <c r="H20" s="11" t="s">
        <v>79</v>
      </c>
      <c r="I20" s="11" t="s">
        <v>91</v>
      </c>
      <c r="J20" s="21" t="s">
        <v>103</v>
      </c>
      <c r="K20" s="13">
        <v>457080</v>
      </c>
      <c r="L20" s="24"/>
    </row>
    <row r="21" spans="1:12" s="8" customFormat="1" ht="47.25" x14ac:dyDescent="0.25">
      <c r="A21" s="10">
        <f t="shared" si="1"/>
        <v>12</v>
      </c>
      <c r="B21" s="11">
        <v>203621367</v>
      </c>
      <c r="C21" s="11" t="s">
        <v>48</v>
      </c>
      <c r="D21" s="11" t="s">
        <v>48</v>
      </c>
      <c r="E21" s="11" t="s">
        <v>60</v>
      </c>
      <c r="F21" s="11" t="s">
        <v>105</v>
      </c>
      <c r="G21" s="11" t="s">
        <v>70</v>
      </c>
      <c r="H21" s="11" t="s">
        <v>80</v>
      </c>
      <c r="I21" s="11" t="s">
        <v>92</v>
      </c>
      <c r="J21" s="21" t="s">
        <v>104</v>
      </c>
      <c r="K21" s="13">
        <v>35993600</v>
      </c>
      <c r="L21" s="24"/>
    </row>
    <row r="22" spans="1:12" s="8" customFormat="1" x14ac:dyDescent="0.25">
      <c r="A22" s="18"/>
      <c r="B22" s="19"/>
      <c r="C22" s="19" t="s">
        <v>724</v>
      </c>
      <c r="D22" s="19"/>
      <c r="E22" s="19"/>
      <c r="F22" s="19"/>
      <c r="G22" s="19"/>
      <c r="H22" s="19"/>
      <c r="I22" s="19"/>
      <c r="J22" s="19"/>
      <c r="K22" s="20">
        <f>SUM(K10:K21)</f>
        <v>67457555.079999998</v>
      </c>
      <c r="L22" s="25"/>
    </row>
    <row r="23" spans="1:12" s="8" customFormat="1" ht="27.75" customHeight="1" x14ac:dyDescent="0.25">
      <c r="A23" s="28" t="s">
        <v>11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4"/>
    </row>
    <row r="24" spans="1:12" s="8" customFormat="1" ht="47.25" x14ac:dyDescent="0.25">
      <c r="A24" s="10">
        <v>1</v>
      </c>
      <c r="B24" s="11">
        <v>203621367</v>
      </c>
      <c r="C24" s="10" t="s">
        <v>106</v>
      </c>
      <c r="D24" s="10" t="s">
        <v>106</v>
      </c>
      <c r="E24" s="12" t="s">
        <v>164</v>
      </c>
      <c r="F24" s="11" t="s">
        <v>105</v>
      </c>
      <c r="G24" s="11" t="s">
        <v>253</v>
      </c>
      <c r="H24" s="12" t="s">
        <v>305</v>
      </c>
      <c r="I24" s="15" t="s">
        <v>356</v>
      </c>
      <c r="J24" s="15" t="s">
        <v>445</v>
      </c>
      <c r="K24" s="14">
        <v>21138114</v>
      </c>
      <c r="L24" s="22"/>
    </row>
    <row r="25" spans="1:12" s="8" customFormat="1" ht="47.25" x14ac:dyDescent="0.25">
      <c r="A25" s="10">
        <f>+A24+1</f>
        <v>2</v>
      </c>
      <c r="B25" s="11">
        <v>203621367</v>
      </c>
      <c r="C25" s="10" t="s">
        <v>107</v>
      </c>
      <c r="D25" s="10" t="s">
        <v>107</v>
      </c>
      <c r="E25" s="12" t="s">
        <v>165</v>
      </c>
      <c r="F25" s="11" t="s">
        <v>105</v>
      </c>
      <c r="G25" s="11" t="s">
        <v>254</v>
      </c>
      <c r="H25" s="12" t="s">
        <v>306</v>
      </c>
      <c r="I25" s="15" t="s">
        <v>357</v>
      </c>
      <c r="J25" s="15" t="s">
        <v>446</v>
      </c>
      <c r="K25" s="14">
        <v>12080000</v>
      </c>
      <c r="L25" s="22"/>
    </row>
    <row r="26" spans="1:12" s="8" customFormat="1" ht="31.5" x14ac:dyDescent="0.25">
      <c r="A26" s="10">
        <f t="shared" ref="A26:A89" si="2">+A25+1</f>
        <v>3</v>
      </c>
      <c r="B26" s="11">
        <v>203621367</v>
      </c>
      <c r="C26" s="10" t="s">
        <v>108</v>
      </c>
      <c r="D26" s="10" t="s">
        <v>108</v>
      </c>
      <c r="E26" s="12" t="s">
        <v>166</v>
      </c>
      <c r="F26" s="11" t="s">
        <v>105</v>
      </c>
      <c r="G26" s="11" t="s">
        <v>255</v>
      </c>
      <c r="H26" s="12" t="s">
        <v>307</v>
      </c>
      <c r="I26" s="15" t="s">
        <v>358</v>
      </c>
      <c r="J26" s="15" t="s">
        <v>447</v>
      </c>
      <c r="K26" s="14">
        <v>395600</v>
      </c>
      <c r="L26" s="22"/>
    </row>
    <row r="27" spans="1:12" s="8" customFormat="1" ht="31.5" x14ac:dyDescent="0.25">
      <c r="A27" s="10">
        <f t="shared" si="2"/>
        <v>4</v>
      </c>
      <c r="B27" s="11">
        <v>203621367</v>
      </c>
      <c r="C27" s="10" t="s">
        <v>108</v>
      </c>
      <c r="D27" s="10" t="s">
        <v>108</v>
      </c>
      <c r="E27" s="12" t="s">
        <v>167</v>
      </c>
      <c r="F27" s="11" t="s">
        <v>105</v>
      </c>
      <c r="G27" s="11" t="s">
        <v>256</v>
      </c>
      <c r="H27" s="12" t="s">
        <v>308</v>
      </c>
      <c r="I27" s="15" t="s">
        <v>359</v>
      </c>
      <c r="J27" s="15" t="s">
        <v>448</v>
      </c>
      <c r="K27" s="14">
        <v>200000</v>
      </c>
      <c r="L27" s="22"/>
    </row>
    <row r="28" spans="1:12" s="8" customFormat="1" ht="31.5" x14ac:dyDescent="0.25">
      <c r="A28" s="10">
        <f t="shared" si="2"/>
        <v>5</v>
      </c>
      <c r="B28" s="11">
        <v>203621367</v>
      </c>
      <c r="C28" s="10" t="s">
        <v>109</v>
      </c>
      <c r="D28" s="10" t="s">
        <v>109</v>
      </c>
      <c r="E28" s="12" t="s">
        <v>168</v>
      </c>
      <c r="F28" s="11" t="s">
        <v>105</v>
      </c>
      <c r="G28" s="11" t="s">
        <v>257</v>
      </c>
      <c r="H28" s="12" t="s">
        <v>309</v>
      </c>
      <c r="I28" s="15" t="s">
        <v>360</v>
      </c>
      <c r="J28" s="15" t="s">
        <v>449</v>
      </c>
      <c r="K28" s="14">
        <v>110000</v>
      </c>
      <c r="L28" s="22"/>
    </row>
    <row r="29" spans="1:12" s="8" customFormat="1" ht="31.5" x14ac:dyDescent="0.25">
      <c r="A29" s="10">
        <f t="shared" si="2"/>
        <v>6</v>
      </c>
      <c r="B29" s="11">
        <v>203621367</v>
      </c>
      <c r="C29" s="10" t="s">
        <v>47</v>
      </c>
      <c r="D29" s="10" t="s">
        <v>47</v>
      </c>
      <c r="E29" s="12" t="s">
        <v>169</v>
      </c>
      <c r="F29" s="11" t="s">
        <v>105</v>
      </c>
      <c r="G29" s="11" t="s">
        <v>258</v>
      </c>
      <c r="H29" s="12" t="s">
        <v>310</v>
      </c>
      <c r="I29" s="15" t="s">
        <v>361</v>
      </c>
      <c r="J29" s="15" t="s">
        <v>450</v>
      </c>
      <c r="K29" s="14">
        <v>280000</v>
      </c>
      <c r="L29" s="22"/>
    </row>
    <row r="30" spans="1:12" s="8" customFormat="1" ht="47.25" x14ac:dyDescent="0.25">
      <c r="A30" s="10">
        <f t="shared" si="2"/>
        <v>7</v>
      </c>
      <c r="B30" s="11">
        <v>203621367</v>
      </c>
      <c r="C30" s="10" t="s">
        <v>45</v>
      </c>
      <c r="D30" s="10" t="s">
        <v>45</v>
      </c>
      <c r="E30" s="12" t="s">
        <v>170</v>
      </c>
      <c r="F30" s="11" t="s">
        <v>105</v>
      </c>
      <c r="G30" s="11" t="s">
        <v>258</v>
      </c>
      <c r="H30" s="12" t="s">
        <v>310</v>
      </c>
      <c r="I30" s="15" t="s">
        <v>362</v>
      </c>
      <c r="J30" s="15" t="s">
        <v>451</v>
      </c>
      <c r="K30" s="14">
        <v>112000</v>
      </c>
      <c r="L30" s="22"/>
    </row>
    <row r="31" spans="1:12" s="8" customFormat="1" ht="31.5" x14ac:dyDescent="0.25">
      <c r="A31" s="10">
        <f t="shared" si="2"/>
        <v>8</v>
      </c>
      <c r="B31" s="11">
        <v>203621367</v>
      </c>
      <c r="C31" s="10" t="s">
        <v>46</v>
      </c>
      <c r="D31" s="10" t="s">
        <v>46</v>
      </c>
      <c r="E31" s="12" t="s">
        <v>171</v>
      </c>
      <c r="F31" s="11" t="s">
        <v>105</v>
      </c>
      <c r="G31" s="11" t="s">
        <v>259</v>
      </c>
      <c r="H31" s="12" t="s">
        <v>311</v>
      </c>
      <c r="I31" s="15" t="s">
        <v>363</v>
      </c>
      <c r="J31" s="15" t="s">
        <v>452</v>
      </c>
      <c r="K31" s="14">
        <v>667800</v>
      </c>
      <c r="L31" s="22"/>
    </row>
    <row r="32" spans="1:12" s="8" customFormat="1" ht="31.5" x14ac:dyDescent="0.25">
      <c r="A32" s="10">
        <f t="shared" si="2"/>
        <v>9</v>
      </c>
      <c r="B32" s="11">
        <v>203621367</v>
      </c>
      <c r="C32" s="10" t="s">
        <v>46</v>
      </c>
      <c r="D32" s="10" t="s">
        <v>46</v>
      </c>
      <c r="E32" s="12" t="s">
        <v>172</v>
      </c>
      <c r="F32" s="11" t="s">
        <v>105</v>
      </c>
      <c r="G32" s="11" t="s">
        <v>260</v>
      </c>
      <c r="H32" s="12" t="s">
        <v>312</v>
      </c>
      <c r="I32" s="15" t="s">
        <v>364</v>
      </c>
      <c r="J32" s="15" t="s">
        <v>453</v>
      </c>
      <c r="K32" s="14">
        <v>2797400</v>
      </c>
      <c r="L32" s="22"/>
    </row>
    <row r="33" spans="1:12" s="8" customFormat="1" ht="47.25" x14ac:dyDescent="0.25">
      <c r="A33" s="10">
        <f t="shared" si="2"/>
        <v>10</v>
      </c>
      <c r="B33" s="11">
        <v>203621367</v>
      </c>
      <c r="C33" s="10" t="s">
        <v>45</v>
      </c>
      <c r="D33" s="10" t="s">
        <v>45</v>
      </c>
      <c r="E33" s="12" t="s">
        <v>173</v>
      </c>
      <c r="F33" s="11" t="s">
        <v>105</v>
      </c>
      <c r="G33" s="11" t="s">
        <v>258</v>
      </c>
      <c r="H33" s="12" t="s">
        <v>310</v>
      </c>
      <c r="I33" s="15" t="s">
        <v>365</v>
      </c>
      <c r="J33" s="15" t="s">
        <v>454</v>
      </c>
      <c r="K33" s="14">
        <v>264880</v>
      </c>
      <c r="L33" s="22"/>
    </row>
    <row r="34" spans="1:12" s="8" customFormat="1" ht="31.5" x14ac:dyDescent="0.25">
      <c r="A34" s="10">
        <f t="shared" si="2"/>
        <v>11</v>
      </c>
      <c r="B34" s="11">
        <v>203621367</v>
      </c>
      <c r="C34" s="10" t="s">
        <v>47</v>
      </c>
      <c r="D34" s="10" t="s">
        <v>47</v>
      </c>
      <c r="E34" s="12" t="s">
        <v>174</v>
      </c>
      <c r="F34" s="11" t="s">
        <v>105</v>
      </c>
      <c r="G34" s="11" t="s">
        <v>258</v>
      </c>
      <c r="H34" s="12" t="s">
        <v>310</v>
      </c>
      <c r="I34" s="15" t="s">
        <v>366</v>
      </c>
      <c r="J34" s="15" t="s">
        <v>455</v>
      </c>
      <c r="K34" s="14">
        <v>844480</v>
      </c>
      <c r="L34" s="22"/>
    </row>
    <row r="35" spans="1:12" s="8" customFormat="1" ht="31.5" x14ac:dyDescent="0.25">
      <c r="A35" s="10">
        <f t="shared" si="2"/>
        <v>12</v>
      </c>
      <c r="B35" s="11">
        <v>203621367</v>
      </c>
      <c r="C35" s="10" t="s">
        <v>47</v>
      </c>
      <c r="D35" s="10" t="s">
        <v>47</v>
      </c>
      <c r="E35" s="12" t="s">
        <v>175</v>
      </c>
      <c r="F35" s="11" t="s">
        <v>105</v>
      </c>
      <c r="G35" s="11" t="s">
        <v>261</v>
      </c>
      <c r="H35" s="12" t="s">
        <v>313</v>
      </c>
      <c r="I35" s="15" t="s">
        <v>367</v>
      </c>
      <c r="J35" s="15" t="s">
        <v>456</v>
      </c>
      <c r="K35" s="14">
        <v>257000</v>
      </c>
      <c r="L35" s="22"/>
    </row>
    <row r="36" spans="1:12" s="8" customFormat="1" ht="31.5" x14ac:dyDescent="0.25">
      <c r="A36" s="10">
        <f t="shared" si="2"/>
        <v>13</v>
      </c>
      <c r="B36" s="11">
        <v>203621367</v>
      </c>
      <c r="C36" s="10" t="s">
        <v>110</v>
      </c>
      <c r="D36" s="10" t="s">
        <v>110</v>
      </c>
      <c r="E36" s="12" t="s">
        <v>176</v>
      </c>
      <c r="F36" s="11" t="s">
        <v>105</v>
      </c>
      <c r="G36" s="11" t="s">
        <v>262</v>
      </c>
      <c r="H36" s="12" t="s">
        <v>314</v>
      </c>
      <c r="I36" s="15" t="s">
        <v>368</v>
      </c>
      <c r="J36" s="15" t="s">
        <v>457</v>
      </c>
      <c r="K36" s="14">
        <v>567000</v>
      </c>
      <c r="L36" s="22"/>
    </row>
    <row r="37" spans="1:12" s="8" customFormat="1" ht="47.25" x14ac:dyDescent="0.25">
      <c r="A37" s="10">
        <f t="shared" si="2"/>
        <v>14</v>
      </c>
      <c r="B37" s="11">
        <v>203621367</v>
      </c>
      <c r="C37" s="10" t="s">
        <v>45</v>
      </c>
      <c r="D37" s="10" t="s">
        <v>45</v>
      </c>
      <c r="E37" s="12" t="s">
        <v>177</v>
      </c>
      <c r="F37" s="11" t="s">
        <v>105</v>
      </c>
      <c r="G37" s="11" t="s">
        <v>256</v>
      </c>
      <c r="H37" s="12" t="s">
        <v>308</v>
      </c>
      <c r="I37" s="15" t="s">
        <v>369</v>
      </c>
      <c r="J37" s="15" t="s">
        <v>458</v>
      </c>
      <c r="K37" s="14">
        <v>140000</v>
      </c>
      <c r="L37" s="22"/>
    </row>
    <row r="38" spans="1:12" s="8" customFormat="1" ht="31.5" x14ac:dyDescent="0.25">
      <c r="A38" s="10">
        <f t="shared" si="2"/>
        <v>15</v>
      </c>
      <c r="B38" s="11">
        <v>203621367</v>
      </c>
      <c r="C38" s="10" t="s">
        <v>47</v>
      </c>
      <c r="D38" s="10" t="s">
        <v>47</v>
      </c>
      <c r="E38" s="12" t="s">
        <v>178</v>
      </c>
      <c r="F38" s="11" t="s">
        <v>105</v>
      </c>
      <c r="G38" s="11" t="s">
        <v>263</v>
      </c>
      <c r="H38" s="12" t="s">
        <v>315</v>
      </c>
      <c r="I38" s="15" t="s">
        <v>370</v>
      </c>
      <c r="J38" s="15" t="s">
        <v>459</v>
      </c>
      <c r="K38" s="14">
        <v>840000</v>
      </c>
      <c r="L38" s="22"/>
    </row>
    <row r="39" spans="1:12" s="8" customFormat="1" ht="47.25" x14ac:dyDescent="0.25">
      <c r="A39" s="10">
        <f t="shared" si="2"/>
        <v>16</v>
      </c>
      <c r="B39" s="11">
        <v>203621367</v>
      </c>
      <c r="C39" s="10" t="s">
        <v>106</v>
      </c>
      <c r="D39" s="10" t="s">
        <v>106</v>
      </c>
      <c r="E39" s="12" t="s">
        <v>179</v>
      </c>
      <c r="F39" s="11" t="s">
        <v>105</v>
      </c>
      <c r="G39" s="11" t="s">
        <v>254</v>
      </c>
      <c r="H39" s="12" t="s">
        <v>306</v>
      </c>
      <c r="I39" s="15" t="s">
        <v>371</v>
      </c>
      <c r="J39" s="15" t="s">
        <v>460</v>
      </c>
      <c r="K39" s="14">
        <v>15353000</v>
      </c>
      <c r="L39" s="22"/>
    </row>
    <row r="40" spans="1:12" s="8" customFormat="1" ht="31.5" x14ac:dyDescent="0.25">
      <c r="A40" s="10">
        <f t="shared" si="2"/>
        <v>17</v>
      </c>
      <c r="B40" s="11">
        <v>203621367</v>
      </c>
      <c r="C40" s="10" t="s">
        <v>108</v>
      </c>
      <c r="D40" s="10" t="s">
        <v>108</v>
      </c>
      <c r="E40" s="12" t="s">
        <v>180</v>
      </c>
      <c r="F40" s="11" t="s">
        <v>105</v>
      </c>
      <c r="G40" s="11" t="s">
        <v>264</v>
      </c>
      <c r="H40" s="12" t="s">
        <v>316</v>
      </c>
      <c r="I40" s="15" t="s">
        <v>372</v>
      </c>
      <c r="J40" s="15" t="s">
        <v>461</v>
      </c>
      <c r="K40" s="14">
        <v>18900000</v>
      </c>
      <c r="L40" s="22"/>
    </row>
    <row r="41" spans="1:12" s="8" customFormat="1" ht="31.5" x14ac:dyDescent="0.25">
      <c r="A41" s="10">
        <f t="shared" si="2"/>
        <v>18</v>
      </c>
      <c r="B41" s="11">
        <v>203621367</v>
      </c>
      <c r="C41" s="10" t="s">
        <v>108</v>
      </c>
      <c r="D41" s="10" t="s">
        <v>108</v>
      </c>
      <c r="E41" s="12" t="s">
        <v>181</v>
      </c>
      <c r="F41" s="11" t="s">
        <v>105</v>
      </c>
      <c r="G41" s="11" t="s">
        <v>264</v>
      </c>
      <c r="H41" s="12" t="s">
        <v>316</v>
      </c>
      <c r="I41" s="15" t="s">
        <v>373</v>
      </c>
      <c r="J41" s="15" t="s">
        <v>462</v>
      </c>
      <c r="K41" s="14">
        <v>19000000</v>
      </c>
      <c r="L41" s="22"/>
    </row>
    <row r="42" spans="1:12" s="8" customFormat="1" ht="31.5" x14ac:dyDescent="0.25">
      <c r="A42" s="10">
        <f t="shared" si="2"/>
        <v>19</v>
      </c>
      <c r="B42" s="11">
        <v>203621367</v>
      </c>
      <c r="C42" s="10" t="s">
        <v>111</v>
      </c>
      <c r="D42" s="10" t="s">
        <v>111</v>
      </c>
      <c r="E42" s="12" t="s">
        <v>182</v>
      </c>
      <c r="F42" s="11" t="s">
        <v>105</v>
      </c>
      <c r="G42" s="11" t="s">
        <v>265</v>
      </c>
      <c r="H42" s="12" t="s">
        <v>317</v>
      </c>
      <c r="I42" s="15" t="s">
        <v>374</v>
      </c>
      <c r="J42" s="15" t="s">
        <v>463</v>
      </c>
      <c r="K42" s="14">
        <v>3423000</v>
      </c>
      <c r="L42" s="22"/>
    </row>
    <row r="43" spans="1:12" s="8" customFormat="1" ht="31.5" x14ac:dyDescent="0.25">
      <c r="A43" s="10">
        <f t="shared" si="2"/>
        <v>20</v>
      </c>
      <c r="B43" s="11">
        <v>203621367</v>
      </c>
      <c r="C43" s="10" t="s">
        <v>111</v>
      </c>
      <c r="D43" s="10" t="s">
        <v>111</v>
      </c>
      <c r="E43" s="12" t="s">
        <v>183</v>
      </c>
      <c r="F43" s="11" t="s">
        <v>105</v>
      </c>
      <c r="G43" s="11" t="s">
        <v>265</v>
      </c>
      <c r="H43" s="12" t="s">
        <v>317</v>
      </c>
      <c r="I43" s="15" t="s">
        <v>375</v>
      </c>
      <c r="J43" s="15" t="s">
        <v>464</v>
      </c>
      <c r="K43" s="14">
        <v>2142000</v>
      </c>
      <c r="L43" s="22"/>
    </row>
    <row r="44" spans="1:12" s="8" customFormat="1" ht="94.5" x14ac:dyDescent="0.25">
      <c r="A44" s="10">
        <f t="shared" si="2"/>
        <v>21</v>
      </c>
      <c r="B44" s="11">
        <v>203621367</v>
      </c>
      <c r="C44" s="10" t="s">
        <v>112</v>
      </c>
      <c r="D44" s="10" t="s">
        <v>112</v>
      </c>
      <c r="E44" s="12" t="s">
        <v>184</v>
      </c>
      <c r="F44" s="11" t="s">
        <v>105</v>
      </c>
      <c r="G44" s="11" t="s">
        <v>266</v>
      </c>
      <c r="H44" s="12" t="s">
        <v>318</v>
      </c>
      <c r="I44" s="15" t="s">
        <v>376</v>
      </c>
      <c r="J44" s="15" t="s">
        <v>465</v>
      </c>
      <c r="K44" s="14">
        <v>37450000</v>
      </c>
      <c r="L44" s="22"/>
    </row>
    <row r="45" spans="1:12" s="8" customFormat="1" ht="94.5" x14ac:dyDescent="0.25">
      <c r="A45" s="10">
        <f t="shared" si="2"/>
        <v>22</v>
      </c>
      <c r="B45" s="11">
        <v>203621367</v>
      </c>
      <c r="C45" s="10" t="s">
        <v>112</v>
      </c>
      <c r="D45" s="10" t="s">
        <v>112</v>
      </c>
      <c r="E45" s="12" t="s">
        <v>185</v>
      </c>
      <c r="F45" s="11" t="s">
        <v>105</v>
      </c>
      <c r="G45" s="11" t="s">
        <v>266</v>
      </c>
      <c r="H45" s="12" t="s">
        <v>318</v>
      </c>
      <c r="I45" s="15" t="s">
        <v>377</v>
      </c>
      <c r="J45" s="15" t="s">
        <v>466</v>
      </c>
      <c r="K45" s="14">
        <v>17874500</v>
      </c>
      <c r="L45" s="22"/>
    </row>
    <row r="46" spans="1:12" s="8" customFormat="1" ht="31.5" x14ac:dyDescent="0.25">
      <c r="A46" s="10">
        <f t="shared" si="2"/>
        <v>23</v>
      </c>
      <c r="B46" s="11">
        <v>203621367</v>
      </c>
      <c r="C46" s="10" t="s">
        <v>113</v>
      </c>
      <c r="D46" s="10" t="s">
        <v>113</v>
      </c>
      <c r="E46" s="12" t="s">
        <v>186</v>
      </c>
      <c r="F46" s="11" t="s">
        <v>105</v>
      </c>
      <c r="G46" s="11" t="s">
        <v>267</v>
      </c>
      <c r="H46" s="12" t="s">
        <v>319</v>
      </c>
      <c r="I46" s="15" t="s">
        <v>378</v>
      </c>
      <c r="J46" s="15" t="s">
        <v>467</v>
      </c>
      <c r="K46" s="14">
        <v>5348005</v>
      </c>
      <c r="L46" s="22"/>
    </row>
    <row r="47" spans="1:12" s="8" customFormat="1" ht="47.25" x14ac:dyDescent="0.25">
      <c r="A47" s="10">
        <f t="shared" si="2"/>
        <v>24</v>
      </c>
      <c r="B47" s="11">
        <v>203621367</v>
      </c>
      <c r="C47" s="10" t="s">
        <v>45</v>
      </c>
      <c r="D47" s="10" t="s">
        <v>45</v>
      </c>
      <c r="E47" s="12" t="s">
        <v>187</v>
      </c>
      <c r="F47" s="11" t="s">
        <v>105</v>
      </c>
      <c r="G47" s="11" t="s">
        <v>256</v>
      </c>
      <c r="H47" s="12" t="s">
        <v>308</v>
      </c>
      <c r="I47" s="15" t="s">
        <v>379</v>
      </c>
      <c r="J47" s="15" t="s">
        <v>468</v>
      </c>
      <c r="K47" s="14">
        <v>440000</v>
      </c>
      <c r="L47" s="22"/>
    </row>
    <row r="48" spans="1:12" s="8" customFormat="1" ht="31.5" x14ac:dyDescent="0.25">
      <c r="A48" s="10">
        <f t="shared" si="2"/>
        <v>25</v>
      </c>
      <c r="B48" s="11">
        <v>203621367</v>
      </c>
      <c r="C48" s="10" t="s">
        <v>46</v>
      </c>
      <c r="D48" s="10" t="s">
        <v>46</v>
      </c>
      <c r="E48" s="12" t="s">
        <v>188</v>
      </c>
      <c r="F48" s="11" t="s">
        <v>105</v>
      </c>
      <c r="G48" s="11" t="s">
        <v>258</v>
      </c>
      <c r="H48" s="12" t="s">
        <v>310</v>
      </c>
      <c r="I48" s="15" t="s">
        <v>380</v>
      </c>
      <c r="J48" s="15" t="s">
        <v>469</v>
      </c>
      <c r="K48" s="14">
        <v>1344000</v>
      </c>
      <c r="L48" s="22"/>
    </row>
    <row r="49" spans="1:12" s="8" customFormat="1" ht="31.5" x14ac:dyDescent="0.25">
      <c r="A49" s="10">
        <f t="shared" si="2"/>
        <v>26</v>
      </c>
      <c r="B49" s="11">
        <v>203621367</v>
      </c>
      <c r="C49" s="10" t="s">
        <v>108</v>
      </c>
      <c r="D49" s="10" t="s">
        <v>108</v>
      </c>
      <c r="E49" s="12" t="s">
        <v>189</v>
      </c>
      <c r="F49" s="11" t="s">
        <v>105</v>
      </c>
      <c r="G49" s="11" t="s">
        <v>268</v>
      </c>
      <c r="H49" s="12" t="s">
        <v>320</v>
      </c>
      <c r="I49" s="15" t="s">
        <v>381</v>
      </c>
      <c r="J49" s="15" t="s">
        <v>470</v>
      </c>
      <c r="K49" s="14">
        <v>275560</v>
      </c>
      <c r="L49" s="22"/>
    </row>
    <row r="50" spans="1:12" s="8" customFormat="1" ht="47.25" x14ac:dyDescent="0.25">
      <c r="A50" s="10">
        <f t="shared" si="2"/>
        <v>27</v>
      </c>
      <c r="B50" s="11">
        <v>203621367</v>
      </c>
      <c r="C50" s="10" t="s">
        <v>45</v>
      </c>
      <c r="D50" s="10" t="s">
        <v>45</v>
      </c>
      <c r="E50" s="12" t="s">
        <v>190</v>
      </c>
      <c r="F50" s="11" t="s">
        <v>105</v>
      </c>
      <c r="G50" s="11" t="s">
        <v>256</v>
      </c>
      <c r="H50" s="12" t="s">
        <v>308</v>
      </c>
      <c r="I50" s="15" t="s">
        <v>382</v>
      </c>
      <c r="J50" s="15" t="s">
        <v>471</v>
      </c>
      <c r="K50" s="14">
        <v>130000</v>
      </c>
      <c r="L50" s="22"/>
    </row>
    <row r="51" spans="1:12" s="8" customFormat="1" ht="31.5" x14ac:dyDescent="0.25">
      <c r="A51" s="10">
        <f t="shared" si="2"/>
        <v>28</v>
      </c>
      <c r="B51" s="11">
        <v>203621367</v>
      </c>
      <c r="C51" s="10" t="s">
        <v>109</v>
      </c>
      <c r="D51" s="10" t="s">
        <v>109</v>
      </c>
      <c r="E51" s="12" t="s">
        <v>191</v>
      </c>
      <c r="F51" s="11" t="s">
        <v>105</v>
      </c>
      <c r="G51" s="11" t="s">
        <v>257</v>
      </c>
      <c r="H51" s="12" t="s">
        <v>309</v>
      </c>
      <c r="I51" s="15" t="s">
        <v>383</v>
      </c>
      <c r="J51" s="15" t="s">
        <v>472</v>
      </c>
      <c r="K51" s="14">
        <v>49700</v>
      </c>
      <c r="L51" s="22"/>
    </row>
    <row r="52" spans="1:12" s="8" customFormat="1" ht="31.5" x14ac:dyDescent="0.25">
      <c r="A52" s="10">
        <f t="shared" si="2"/>
        <v>29</v>
      </c>
      <c r="B52" s="11">
        <v>203621367</v>
      </c>
      <c r="C52" s="10" t="s">
        <v>46</v>
      </c>
      <c r="D52" s="10" t="s">
        <v>46</v>
      </c>
      <c r="E52" s="12" t="s">
        <v>192</v>
      </c>
      <c r="F52" s="11" t="s">
        <v>105</v>
      </c>
      <c r="G52" s="11" t="s">
        <v>269</v>
      </c>
      <c r="H52" s="12" t="s">
        <v>321</v>
      </c>
      <c r="I52" s="15" t="s">
        <v>384</v>
      </c>
      <c r="J52" s="15" t="s">
        <v>473</v>
      </c>
      <c r="K52" s="14">
        <v>3949949.5</v>
      </c>
      <c r="L52" s="22"/>
    </row>
    <row r="53" spans="1:12" s="8" customFormat="1" ht="31.5" x14ac:dyDescent="0.25">
      <c r="A53" s="10">
        <f t="shared" si="2"/>
        <v>30</v>
      </c>
      <c r="B53" s="11">
        <v>203621367</v>
      </c>
      <c r="C53" s="10" t="s">
        <v>46</v>
      </c>
      <c r="D53" s="10" t="s">
        <v>46</v>
      </c>
      <c r="E53" s="12" t="s">
        <v>193</v>
      </c>
      <c r="F53" s="11" t="s">
        <v>105</v>
      </c>
      <c r="G53" s="11" t="s">
        <v>270</v>
      </c>
      <c r="H53" s="12" t="s">
        <v>322</v>
      </c>
      <c r="I53" s="15" t="s">
        <v>385</v>
      </c>
      <c r="J53" s="15" t="s">
        <v>474</v>
      </c>
      <c r="K53" s="14">
        <v>674500</v>
      </c>
      <c r="L53" s="22"/>
    </row>
    <row r="54" spans="1:12" s="8" customFormat="1" ht="31.5" x14ac:dyDescent="0.25">
      <c r="A54" s="10">
        <f t="shared" si="2"/>
        <v>31</v>
      </c>
      <c r="B54" s="11">
        <v>203621367</v>
      </c>
      <c r="C54" s="10" t="s">
        <v>114</v>
      </c>
      <c r="D54" s="10" t="s">
        <v>114</v>
      </c>
      <c r="E54" s="12" t="s">
        <v>194</v>
      </c>
      <c r="F54" s="11" t="s">
        <v>105</v>
      </c>
      <c r="G54" s="11" t="s">
        <v>271</v>
      </c>
      <c r="H54" s="12" t="s">
        <v>323</v>
      </c>
      <c r="I54" s="15" t="s">
        <v>386</v>
      </c>
      <c r="J54" s="15" t="s">
        <v>475</v>
      </c>
      <c r="K54" s="14">
        <v>2000000</v>
      </c>
      <c r="L54" s="22"/>
    </row>
    <row r="55" spans="1:12" s="8" customFormat="1" ht="31.5" x14ac:dyDescent="0.25">
      <c r="A55" s="10">
        <f t="shared" si="2"/>
        <v>32</v>
      </c>
      <c r="B55" s="11">
        <v>203621367</v>
      </c>
      <c r="C55" s="10" t="s">
        <v>115</v>
      </c>
      <c r="D55" s="10" t="s">
        <v>115</v>
      </c>
      <c r="E55" s="12" t="s">
        <v>195</v>
      </c>
      <c r="F55" s="11" t="s">
        <v>105</v>
      </c>
      <c r="G55" s="11" t="s">
        <v>271</v>
      </c>
      <c r="H55" s="12" t="s">
        <v>323</v>
      </c>
      <c r="I55" s="15" t="s">
        <v>387</v>
      </c>
      <c r="J55" s="15" t="s">
        <v>476</v>
      </c>
      <c r="K55" s="14">
        <v>3300000</v>
      </c>
      <c r="L55" s="22"/>
    </row>
    <row r="56" spans="1:12" s="8" customFormat="1" ht="31.5" x14ac:dyDescent="0.25">
      <c r="A56" s="10">
        <f t="shared" si="2"/>
        <v>33</v>
      </c>
      <c r="B56" s="11">
        <v>203621367</v>
      </c>
      <c r="C56" s="10" t="s">
        <v>116</v>
      </c>
      <c r="D56" s="10" t="s">
        <v>116</v>
      </c>
      <c r="E56" s="12" t="s">
        <v>196</v>
      </c>
      <c r="F56" s="11" t="s">
        <v>105</v>
      </c>
      <c r="G56" s="11" t="s">
        <v>272</v>
      </c>
      <c r="H56" s="12" t="s">
        <v>324</v>
      </c>
      <c r="I56" s="15" t="s">
        <v>388</v>
      </c>
      <c r="J56" s="15" t="s">
        <v>477</v>
      </c>
      <c r="K56" s="14">
        <v>2081700</v>
      </c>
      <c r="L56" s="22"/>
    </row>
    <row r="57" spans="1:12" s="8" customFormat="1" ht="31.5" x14ac:dyDescent="0.25">
      <c r="A57" s="10">
        <f t="shared" si="2"/>
        <v>34</v>
      </c>
      <c r="B57" s="11">
        <v>203621367</v>
      </c>
      <c r="C57" s="10" t="s">
        <v>116</v>
      </c>
      <c r="D57" s="10" t="s">
        <v>116</v>
      </c>
      <c r="E57" s="12" t="s">
        <v>197</v>
      </c>
      <c r="F57" s="11" t="s">
        <v>105</v>
      </c>
      <c r="G57" s="11" t="s">
        <v>272</v>
      </c>
      <c r="H57" s="12" t="s">
        <v>324</v>
      </c>
      <c r="I57" s="15" t="s">
        <v>389</v>
      </c>
      <c r="J57" s="15" t="s">
        <v>478</v>
      </c>
      <c r="K57" s="14">
        <v>1079400</v>
      </c>
      <c r="L57" s="22"/>
    </row>
    <row r="58" spans="1:12" s="8" customFormat="1" ht="31.5" x14ac:dyDescent="0.25">
      <c r="A58" s="10">
        <f t="shared" si="2"/>
        <v>35</v>
      </c>
      <c r="B58" s="11">
        <v>203621367</v>
      </c>
      <c r="C58" s="10" t="s">
        <v>117</v>
      </c>
      <c r="D58" s="10" t="s">
        <v>117</v>
      </c>
      <c r="E58" s="12" t="s">
        <v>198</v>
      </c>
      <c r="F58" s="11" t="s">
        <v>105</v>
      </c>
      <c r="G58" s="11" t="s">
        <v>273</v>
      </c>
      <c r="H58" s="12" t="s">
        <v>325</v>
      </c>
      <c r="I58" s="15" t="s">
        <v>390</v>
      </c>
      <c r="J58" s="15" t="s">
        <v>479</v>
      </c>
      <c r="K58" s="14">
        <v>498000</v>
      </c>
      <c r="L58" s="22"/>
    </row>
    <row r="59" spans="1:12" s="8" customFormat="1" ht="31.5" x14ac:dyDescent="0.25">
      <c r="A59" s="10">
        <f t="shared" si="2"/>
        <v>36</v>
      </c>
      <c r="B59" s="11">
        <v>203621367</v>
      </c>
      <c r="C59" s="10" t="s">
        <v>118</v>
      </c>
      <c r="D59" s="10" t="s">
        <v>118</v>
      </c>
      <c r="E59" s="12" t="s">
        <v>199</v>
      </c>
      <c r="F59" s="11" t="s">
        <v>105</v>
      </c>
      <c r="G59" s="11" t="s">
        <v>274</v>
      </c>
      <c r="H59" s="12" t="s">
        <v>326</v>
      </c>
      <c r="I59" s="15" t="s">
        <v>391</v>
      </c>
      <c r="J59" s="15" t="s">
        <v>480</v>
      </c>
      <c r="K59" s="14">
        <v>7780000</v>
      </c>
      <c r="L59" s="22"/>
    </row>
    <row r="60" spans="1:12" s="8" customFormat="1" ht="31.5" x14ac:dyDescent="0.25">
      <c r="A60" s="10">
        <f t="shared" si="2"/>
        <v>37</v>
      </c>
      <c r="B60" s="11">
        <v>203621367</v>
      </c>
      <c r="C60" s="10" t="s">
        <v>116</v>
      </c>
      <c r="D60" s="10" t="s">
        <v>116</v>
      </c>
      <c r="E60" s="12" t="s">
        <v>200</v>
      </c>
      <c r="F60" s="11" t="s">
        <v>105</v>
      </c>
      <c r="G60" s="11" t="s">
        <v>275</v>
      </c>
      <c r="H60" s="12" t="s">
        <v>327</v>
      </c>
      <c r="I60" s="15" t="s">
        <v>392</v>
      </c>
      <c r="J60" s="15" t="s">
        <v>481</v>
      </c>
      <c r="K60" s="14">
        <v>3480000</v>
      </c>
      <c r="L60" s="22"/>
    </row>
    <row r="61" spans="1:12" s="8" customFormat="1" ht="31.5" x14ac:dyDescent="0.25">
      <c r="A61" s="10">
        <f t="shared" si="2"/>
        <v>38</v>
      </c>
      <c r="B61" s="11">
        <v>203621367</v>
      </c>
      <c r="C61" s="10" t="s">
        <v>119</v>
      </c>
      <c r="D61" s="10" t="s">
        <v>119</v>
      </c>
      <c r="E61" s="12" t="s">
        <v>201</v>
      </c>
      <c r="F61" s="11" t="s">
        <v>105</v>
      </c>
      <c r="G61" s="11" t="s">
        <v>276</v>
      </c>
      <c r="H61" s="12" t="s">
        <v>328</v>
      </c>
      <c r="I61" s="15" t="s">
        <v>393</v>
      </c>
      <c r="J61" s="15" t="s">
        <v>482</v>
      </c>
      <c r="K61" s="14">
        <v>435000</v>
      </c>
      <c r="L61" s="22"/>
    </row>
    <row r="62" spans="1:12" s="8" customFormat="1" ht="31.5" x14ac:dyDescent="0.25">
      <c r="A62" s="10">
        <f t="shared" si="2"/>
        <v>39</v>
      </c>
      <c r="B62" s="11">
        <v>203621367</v>
      </c>
      <c r="C62" s="10" t="s">
        <v>120</v>
      </c>
      <c r="D62" s="10" t="s">
        <v>120</v>
      </c>
      <c r="E62" s="12" t="s">
        <v>202</v>
      </c>
      <c r="F62" s="11" t="s">
        <v>105</v>
      </c>
      <c r="G62" s="11" t="s">
        <v>277</v>
      </c>
      <c r="H62" s="12" t="s">
        <v>329</v>
      </c>
      <c r="I62" s="15" t="s">
        <v>394</v>
      </c>
      <c r="J62" s="15" t="s">
        <v>483</v>
      </c>
      <c r="K62" s="14">
        <v>409900</v>
      </c>
      <c r="L62" s="22"/>
    </row>
    <row r="63" spans="1:12" s="8" customFormat="1" ht="31.5" x14ac:dyDescent="0.25">
      <c r="A63" s="10">
        <f t="shared" si="2"/>
        <v>40</v>
      </c>
      <c r="B63" s="11">
        <v>203621367</v>
      </c>
      <c r="C63" s="10" t="s">
        <v>121</v>
      </c>
      <c r="D63" s="10" t="s">
        <v>121</v>
      </c>
      <c r="E63" s="12" t="s">
        <v>203</v>
      </c>
      <c r="F63" s="11" t="s">
        <v>105</v>
      </c>
      <c r="G63" s="11" t="s">
        <v>278</v>
      </c>
      <c r="H63" s="12" t="s">
        <v>330</v>
      </c>
      <c r="I63" s="15" t="s">
        <v>395</v>
      </c>
      <c r="J63" s="15" t="s">
        <v>484</v>
      </c>
      <c r="K63" s="14">
        <v>2690000</v>
      </c>
      <c r="L63" s="22"/>
    </row>
    <row r="64" spans="1:12" s="8" customFormat="1" ht="31.5" x14ac:dyDescent="0.25">
      <c r="A64" s="10">
        <f t="shared" si="2"/>
        <v>41</v>
      </c>
      <c r="B64" s="11">
        <v>203621367</v>
      </c>
      <c r="C64" s="10" t="s">
        <v>122</v>
      </c>
      <c r="D64" s="10" t="s">
        <v>122</v>
      </c>
      <c r="E64" s="12" t="s">
        <v>204</v>
      </c>
      <c r="F64" s="11" t="s">
        <v>105</v>
      </c>
      <c r="G64" s="11" t="s">
        <v>279</v>
      </c>
      <c r="H64" s="12" t="s">
        <v>331</v>
      </c>
      <c r="I64" s="15" t="s">
        <v>396</v>
      </c>
      <c r="J64" s="15" t="s">
        <v>485</v>
      </c>
      <c r="K64" s="14">
        <v>999500</v>
      </c>
      <c r="L64" s="22"/>
    </row>
    <row r="65" spans="1:12" s="8" customFormat="1" ht="31.5" x14ac:dyDescent="0.25">
      <c r="A65" s="10">
        <f t="shared" si="2"/>
        <v>42</v>
      </c>
      <c r="B65" s="11">
        <v>203621367</v>
      </c>
      <c r="C65" s="10" t="s">
        <v>123</v>
      </c>
      <c r="D65" s="10" t="s">
        <v>123</v>
      </c>
      <c r="E65" s="12" t="s">
        <v>205</v>
      </c>
      <c r="F65" s="11" t="s">
        <v>105</v>
      </c>
      <c r="G65" s="11" t="s">
        <v>280</v>
      </c>
      <c r="H65" s="12" t="s">
        <v>332</v>
      </c>
      <c r="I65" s="15" t="s">
        <v>397</v>
      </c>
      <c r="J65" s="15" t="s">
        <v>486</v>
      </c>
      <c r="K65" s="14">
        <v>5450000</v>
      </c>
      <c r="L65" s="22"/>
    </row>
    <row r="66" spans="1:12" s="8" customFormat="1" ht="31.5" x14ac:dyDescent="0.25">
      <c r="A66" s="10">
        <f t="shared" si="2"/>
        <v>43</v>
      </c>
      <c r="B66" s="11">
        <v>203621367</v>
      </c>
      <c r="C66" s="10" t="s">
        <v>124</v>
      </c>
      <c r="D66" s="10" t="s">
        <v>124</v>
      </c>
      <c r="E66" s="12" t="s">
        <v>206</v>
      </c>
      <c r="F66" s="11" t="s">
        <v>105</v>
      </c>
      <c r="G66" s="11" t="s">
        <v>281</v>
      </c>
      <c r="H66" s="12" t="s">
        <v>333</v>
      </c>
      <c r="I66" s="15" t="s">
        <v>398</v>
      </c>
      <c r="J66" s="15" t="s">
        <v>487</v>
      </c>
      <c r="K66" s="14">
        <v>520000</v>
      </c>
      <c r="L66" s="22"/>
    </row>
    <row r="67" spans="1:12" s="8" customFormat="1" ht="31.5" x14ac:dyDescent="0.25">
      <c r="A67" s="10">
        <f t="shared" si="2"/>
        <v>44</v>
      </c>
      <c r="B67" s="11">
        <v>203621367</v>
      </c>
      <c r="C67" s="10" t="s">
        <v>116</v>
      </c>
      <c r="D67" s="10" t="s">
        <v>116</v>
      </c>
      <c r="E67" s="12" t="s">
        <v>207</v>
      </c>
      <c r="F67" s="11" t="s">
        <v>105</v>
      </c>
      <c r="G67" s="11" t="s">
        <v>272</v>
      </c>
      <c r="H67" s="12" t="s">
        <v>324</v>
      </c>
      <c r="I67" s="15" t="s">
        <v>399</v>
      </c>
      <c r="J67" s="15" t="s">
        <v>488</v>
      </c>
      <c r="K67" s="14">
        <v>3540000</v>
      </c>
      <c r="L67" s="22"/>
    </row>
    <row r="68" spans="1:12" s="8" customFormat="1" ht="31.5" x14ac:dyDescent="0.25">
      <c r="A68" s="10">
        <f t="shared" si="2"/>
        <v>45</v>
      </c>
      <c r="B68" s="11">
        <v>203621367</v>
      </c>
      <c r="C68" s="10" t="s">
        <v>125</v>
      </c>
      <c r="D68" s="10" t="s">
        <v>125</v>
      </c>
      <c r="E68" s="12" t="s">
        <v>208</v>
      </c>
      <c r="F68" s="11" t="s">
        <v>105</v>
      </c>
      <c r="G68" s="11" t="s">
        <v>282</v>
      </c>
      <c r="H68" s="12" t="s">
        <v>334</v>
      </c>
      <c r="I68" s="15" t="s">
        <v>400</v>
      </c>
      <c r="J68" s="15" t="s">
        <v>489</v>
      </c>
      <c r="K68" s="14">
        <v>31080000</v>
      </c>
      <c r="L68" s="22"/>
    </row>
    <row r="69" spans="1:12" s="8" customFormat="1" ht="31.5" x14ac:dyDescent="0.25">
      <c r="A69" s="10">
        <f t="shared" si="2"/>
        <v>46</v>
      </c>
      <c r="B69" s="11">
        <v>203621367</v>
      </c>
      <c r="C69" s="10" t="s">
        <v>125</v>
      </c>
      <c r="D69" s="10" t="s">
        <v>125</v>
      </c>
      <c r="E69" s="12" t="s">
        <v>209</v>
      </c>
      <c r="F69" s="11" t="s">
        <v>105</v>
      </c>
      <c r="G69" s="11" t="s">
        <v>282</v>
      </c>
      <c r="H69" s="12" t="s">
        <v>334</v>
      </c>
      <c r="I69" s="15" t="s">
        <v>401</v>
      </c>
      <c r="J69" s="15" t="s">
        <v>490</v>
      </c>
      <c r="K69" s="14">
        <v>15300000</v>
      </c>
      <c r="L69" s="22"/>
    </row>
    <row r="70" spans="1:12" s="8" customFormat="1" ht="31.5" x14ac:dyDescent="0.25">
      <c r="A70" s="10">
        <f t="shared" si="2"/>
        <v>47</v>
      </c>
      <c r="B70" s="11">
        <v>203621367</v>
      </c>
      <c r="C70" s="10" t="s">
        <v>118</v>
      </c>
      <c r="D70" s="10" t="s">
        <v>118</v>
      </c>
      <c r="E70" s="12" t="s">
        <v>210</v>
      </c>
      <c r="F70" s="11" t="s">
        <v>105</v>
      </c>
      <c r="G70" s="11" t="s">
        <v>269</v>
      </c>
      <c r="H70" s="12" t="s">
        <v>321</v>
      </c>
      <c r="I70" s="15" t="s">
        <v>402</v>
      </c>
      <c r="J70" s="15" t="s">
        <v>491</v>
      </c>
      <c r="K70" s="14">
        <v>3895000</v>
      </c>
      <c r="L70" s="22"/>
    </row>
    <row r="71" spans="1:12" s="8" customFormat="1" ht="31.5" x14ac:dyDescent="0.25">
      <c r="A71" s="10">
        <f t="shared" si="2"/>
        <v>48</v>
      </c>
      <c r="B71" s="11">
        <v>203621367</v>
      </c>
      <c r="C71" s="10" t="s">
        <v>118</v>
      </c>
      <c r="D71" s="10" t="s">
        <v>118</v>
      </c>
      <c r="E71" s="12" t="s">
        <v>211</v>
      </c>
      <c r="F71" s="11" t="s">
        <v>105</v>
      </c>
      <c r="G71" s="11" t="s">
        <v>65</v>
      </c>
      <c r="H71" s="12" t="s">
        <v>75</v>
      </c>
      <c r="I71" s="15" t="s">
        <v>403</v>
      </c>
      <c r="J71" s="15" t="s">
        <v>492</v>
      </c>
      <c r="K71" s="14">
        <v>6638000</v>
      </c>
      <c r="L71" s="22"/>
    </row>
    <row r="72" spans="1:12" s="8" customFormat="1" ht="31.5" x14ac:dyDescent="0.25">
      <c r="A72" s="10">
        <f t="shared" si="2"/>
        <v>49</v>
      </c>
      <c r="B72" s="11">
        <v>203621367</v>
      </c>
      <c r="C72" s="10" t="s">
        <v>126</v>
      </c>
      <c r="D72" s="10" t="s">
        <v>126</v>
      </c>
      <c r="E72" s="12" t="s">
        <v>212</v>
      </c>
      <c r="F72" s="11" t="s">
        <v>105</v>
      </c>
      <c r="G72" s="11" t="s">
        <v>279</v>
      </c>
      <c r="H72" s="12" t="s">
        <v>331</v>
      </c>
      <c r="I72" s="15" t="s">
        <v>404</v>
      </c>
      <c r="J72" s="15" t="s">
        <v>493</v>
      </c>
      <c r="K72" s="14">
        <v>995000</v>
      </c>
      <c r="L72" s="22"/>
    </row>
    <row r="73" spans="1:12" s="8" customFormat="1" ht="31.5" x14ac:dyDescent="0.25">
      <c r="A73" s="10">
        <f t="shared" si="2"/>
        <v>50</v>
      </c>
      <c r="B73" s="11">
        <v>203621367</v>
      </c>
      <c r="C73" s="10" t="s">
        <v>127</v>
      </c>
      <c r="D73" s="10" t="s">
        <v>127</v>
      </c>
      <c r="E73" s="12" t="s">
        <v>213</v>
      </c>
      <c r="F73" s="11" t="s">
        <v>105</v>
      </c>
      <c r="G73" s="11" t="s">
        <v>283</v>
      </c>
      <c r="H73" s="12" t="s">
        <v>335</v>
      </c>
      <c r="I73" s="15" t="s">
        <v>405</v>
      </c>
      <c r="J73" s="15" t="s">
        <v>494</v>
      </c>
      <c r="K73" s="14">
        <v>1200000</v>
      </c>
      <c r="L73" s="22"/>
    </row>
    <row r="74" spans="1:12" s="8" customFormat="1" ht="31.5" x14ac:dyDescent="0.25">
      <c r="A74" s="10">
        <f t="shared" si="2"/>
        <v>51</v>
      </c>
      <c r="B74" s="11">
        <v>203621367</v>
      </c>
      <c r="C74" s="10" t="s">
        <v>128</v>
      </c>
      <c r="D74" s="10" t="s">
        <v>128</v>
      </c>
      <c r="E74" s="12" t="s">
        <v>214</v>
      </c>
      <c r="F74" s="11" t="s">
        <v>105</v>
      </c>
      <c r="G74" s="11" t="s">
        <v>284</v>
      </c>
      <c r="H74" s="12" t="s">
        <v>336</v>
      </c>
      <c r="I74" s="15" t="s">
        <v>406</v>
      </c>
      <c r="J74" s="15" t="s">
        <v>495</v>
      </c>
      <c r="K74" s="14">
        <v>52796800</v>
      </c>
      <c r="L74" s="22"/>
    </row>
    <row r="75" spans="1:12" s="8" customFormat="1" ht="31.5" x14ac:dyDescent="0.25">
      <c r="A75" s="10">
        <f t="shared" si="2"/>
        <v>52</v>
      </c>
      <c r="B75" s="11">
        <v>203621367</v>
      </c>
      <c r="C75" s="10" t="s">
        <v>129</v>
      </c>
      <c r="D75" s="10" t="s">
        <v>129</v>
      </c>
      <c r="E75" s="12" t="s">
        <v>215</v>
      </c>
      <c r="F75" s="11" t="s">
        <v>105</v>
      </c>
      <c r="G75" s="11" t="s">
        <v>285</v>
      </c>
      <c r="H75" s="12" t="s">
        <v>337</v>
      </c>
      <c r="I75" s="15" t="s">
        <v>407</v>
      </c>
      <c r="J75" s="15" t="s">
        <v>496</v>
      </c>
      <c r="K75" s="14">
        <v>380000</v>
      </c>
      <c r="L75" s="22"/>
    </row>
    <row r="76" spans="1:12" s="8" customFormat="1" ht="31.5" x14ac:dyDescent="0.25">
      <c r="A76" s="10">
        <f t="shared" si="2"/>
        <v>53</v>
      </c>
      <c r="B76" s="11">
        <v>203621367</v>
      </c>
      <c r="C76" s="10" t="s">
        <v>130</v>
      </c>
      <c r="D76" s="10" t="s">
        <v>130</v>
      </c>
      <c r="E76" s="12" t="s">
        <v>216</v>
      </c>
      <c r="F76" s="11" t="s">
        <v>105</v>
      </c>
      <c r="G76" s="11" t="s">
        <v>286</v>
      </c>
      <c r="H76" s="12" t="s">
        <v>338</v>
      </c>
      <c r="I76" s="15" t="s">
        <v>408</v>
      </c>
      <c r="J76" s="15" t="s">
        <v>497</v>
      </c>
      <c r="K76" s="14">
        <v>699800</v>
      </c>
      <c r="L76" s="22"/>
    </row>
    <row r="77" spans="1:12" s="8" customFormat="1" ht="31.5" x14ac:dyDescent="0.25">
      <c r="A77" s="10">
        <f t="shared" si="2"/>
        <v>54</v>
      </c>
      <c r="B77" s="11">
        <v>203621367</v>
      </c>
      <c r="C77" s="10" t="s">
        <v>131</v>
      </c>
      <c r="D77" s="10" t="s">
        <v>131</v>
      </c>
      <c r="E77" s="12" t="s">
        <v>217</v>
      </c>
      <c r="F77" s="11" t="s">
        <v>105</v>
      </c>
      <c r="G77" s="11" t="s">
        <v>256</v>
      </c>
      <c r="H77" s="12" t="s">
        <v>308</v>
      </c>
      <c r="I77" s="15" t="s">
        <v>409</v>
      </c>
      <c r="J77" s="15" t="s">
        <v>498</v>
      </c>
      <c r="K77" s="14">
        <v>66000</v>
      </c>
      <c r="L77" s="22"/>
    </row>
    <row r="78" spans="1:12" s="8" customFormat="1" ht="31.5" x14ac:dyDescent="0.25">
      <c r="A78" s="10">
        <f t="shared" si="2"/>
        <v>55</v>
      </c>
      <c r="B78" s="11">
        <v>203621367</v>
      </c>
      <c r="C78" s="10" t="s">
        <v>132</v>
      </c>
      <c r="D78" s="10" t="s">
        <v>132</v>
      </c>
      <c r="E78" s="12" t="s">
        <v>218</v>
      </c>
      <c r="F78" s="11" t="s">
        <v>105</v>
      </c>
      <c r="G78" s="11" t="s">
        <v>287</v>
      </c>
      <c r="H78" s="12" t="s">
        <v>339</v>
      </c>
      <c r="I78" s="15" t="s">
        <v>410</v>
      </c>
      <c r="J78" s="15" t="s">
        <v>499</v>
      </c>
      <c r="K78" s="14">
        <v>52500</v>
      </c>
      <c r="L78" s="22"/>
    </row>
    <row r="79" spans="1:12" s="8" customFormat="1" ht="31.5" x14ac:dyDescent="0.25">
      <c r="A79" s="10">
        <f t="shared" si="2"/>
        <v>56</v>
      </c>
      <c r="B79" s="11">
        <v>203621367</v>
      </c>
      <c r="C79" s="10" t="s">
        <v>133</v>
      </c>
      <c r="D79" s="10" t="s">
        <v>133</v>
      </c>
      <c r="E79" s="12" t="s">
        <v>219</v>
      </c>
      <c r="F79" s="11" t="s">
        <v>105</v>
      </c>
      <c r="G79" s="11" t="s">
        <v>288</v>
      </c>
      <c r="H79" s="12" t="s">
        <v>340</v>
      </c>
      <c r="I79" s="15" t="s">
        <v>411</v>
      </c>
      <c r="J79" s="15" t="s">
        <v>500</v>
      </c>
      <c r="K79" s="14">
        <v>2940400</v>
      </c>
      <c r="L79" s="22"/>
    </row>
    <row r="80" spans="1:12" s="8" customFormat="1" ht="31.5" x14ac:dyDescent="0.25">
      <c r="A80" s="10">
        <f t="shared" si="2"/>
        <v>57</v>
      </c>
      <c r="B80" s="11">
        <v>203621367</v>
      </c>
      <c r="C80" s="10" t="s">
        <v>134</v>
      </c>
      <c r="D80" s="10" t="s">
        <v>134</v>
      </c>
      <c r="E80" s="12" t="s">
        <v>220</v>
      </c>
      <c r="F80" s="11" t="s">
        <v>105</v>
      </c>
      <c r="G80" s="11" t="s">
        <v>276</v>
      </c>
      <c r="H80" s="12" t="s">
        <v>328</v>
      </c>
      <c r="I80" s="15" t="s">
        <v>412</v>
      </c>
      <c r="J80" s="15" t="s">
        <v>501</v>
      </c>
      <c r="K80" s="14">
        <v>1730000</v>
      </c>
      <c r="L80" s="22"/>
    </row>
    <row r="81" spans="1:12" s="8" customFormat="1" ht="31.5" x14ac:dyDescent="0.25">
      <c r="A81" s="10">
        <f t="shared" si="2"/>
        <v>58</v>
      </c>
      <c r="B81" s="11">
        <v>203621367</v>
      </c>
      <c r="C81" s="10" t="s">
        <v>135</v>
      </c>
      <c r="D81" s="10" t="s">
        <v>135</v>
      </c>
      <c r="E81" s="12" t="s">
        <v>221</v>
      </c>
      <c r="F81" s="11" t="s">
        <v>105</v>
      </c>
      <c r="G81" s="11" t="s">
        <v>288</v>
      </c>
      <c r="H81" s="12" t="s">
        <v>340</v>
      </c>
      <c r="I81" s="15" t="s">
        <v>413</v>
      </c>
      <c r="J81" s="15" t="s">
        <v>502</v>
      </c>
      <c r="K81" s="14">
        <v>3198800</v>
      </c>
      <c r="L81" s="22"/>
    </row>
    <row r="82" spans="1:12" s="8" customFormat="1" ht="31.5" x14ac:dyDescent="0.25">
      <c r="A82" s="10">
        <f t="shared" si="2"/>
        <v>59</v>
      </c>
      <c r="B82" s="11">
        <v>203621367</v>
      </c>
      <c r="C82" s="10" t="s">
        <v>136</v>
      </c>
      <c r="D82" s="10" t="s">
        <v>136</v>
      </c>
      <c r="E82" s="12" t="s">
        <v>222</v>
      </c>
      <c r="F82" s="11" t="s">
        <v>105</v>
      </c>
      <c r="G82" s="11" t="s">
        <v>280</v>
      </c>
      <c r="H82" s="12" t="s">
        <v>332</v>
      </c>
      <c r="I82" s="15" t="s">
        <v>414</v>
      </c>
      <c r="J82" s="15" t="s">
        <v>503</v>
      </c>
      <c r="K82" s="14">
        <v>2188800</v>
      </c>
      <c r="L82" s="22"/>
    </row>
    <row r="83" spans="1:12" s="8" customFormat="1" ht="31.5" x14ac:dyDescent="0.25">
      <c r="A83" s="10">
        <f t="shared" si="2"/>
        <v>60</v>
      </c>
      <c r="B83" s="11">
        <v>203621367</v>
      </c>
      <c r="C83" s="10" t="s">
        <v>137</v>
      </c>
      <c r="D83" s="10" t="s">
        <v>137</v>
      </c>
      <c r="E83" s="12" t="s">
        <v>223</v>
      </c>
      <c r="F83" s="11" t="s">
        <v>105</v>
      </c>
      <c r="G83" s="11" t="s">
        <v>285</v>
      </c>
      <c r="H83" s="12" t="s">
        <v>337</v>
      </c>
      <c r="I83" s="15" t="s">
        <v>415</v>
      </c>
      <c r="J83" s="15" t="s">
        <v>504</v>
      </c>
      <c r="K83" s="14">
        <v>180000</v>
      </c>
      <c r="L83" s="22"/>
    </row>
    <row r="84" spans="1:12" s="8" customFormat="1" ht="31.5" x14ac:dyDescent="0.25">
      <c r="A84" s="10">
        <f t="shared" si="2"/>
        <v>61</v>
      </c>
      <c r="B84" s="11">
        <v>203621367</v>
      </c>
      <c r="C84" s="10" t="s">
        <v>138</v>
      </c>
      <c r="D84" s="10" t="s">
        <v>138</v>
      </c>
      <c r="E84" s="12" t="s">
        <v>224</v>
      </c>
      <c r="F84" s="11" t="s">
        <v>105</v>
      </c>
      <c r="G84" s="11" t="s">
        <v>267</v>
      </c>
      <c r="H84" s="12" t="s">
        <v>319</v>
      </c>
      <c r="I84" s="15" t="s">
        <v>416</v>
      </c>
      <c r="J84" s="15" t="s">
        <v>505</v>
      </c>
      <c r="K84" s="14">
        <v>1884210</v>
      </c>
      <c r="L84" s="22"/>
    </row>
    <row r="85" spans="1:12" s="8" customFormat="1" ht="47.25" x14ac:dyDescent="0.25">
      <c r="A85" s="10">
        <f t="shared" si="2"/>
        <v>62</v>
      </c>
      <c r="B85" s="11">
        <v>203621367</v>
      </c>
      <c r="C85" s="10" t="s">
        <v>139</v>
      </c>
      <c r="D85" s="10" t="s">
        <v>139</v>
      </c>
      <c r="E85" s="12" t="s">
        <v>225</v>
      </c>
      <c r="F85" s="11" t="s">
        <v>105</v>
      </c>
      <c r="G85" s="11" t="s">
        <v>289</v>
      </c>
      <c r="H85" s="12" t="s">
        <v>341</v>
      </c>
      <c r="I85" s="15" t="s">
        <v>417</v>
      </c>
      <c r="J85" s="15" t="s">
        <v>506</v>
      </c>
      <c r="K85" s="14">
        <v>4440000</v>
      </c>
      <c r="L85" s="22"/>
    </row>
    <row r="86" spans="1:12" s="8" customFormat="1" ht="31.5" x14ac:dyDescent="0.25">
      <c r="A86" s="10">
        <f t="shared" si="2"/>
        <v>63</v>
      </c>
      <c r="B86" s="11">
        <v>203621367</v>
      </c>
      <c r="C86" s="10" t="s">
        <v>140</v>
      </c>
      <c r="D86" s="10" t="s">
        <v>140</v>
      </c>
      <c r="E86" s="12" t="s">
        <v>226</v>
      </c>
      <c r="F86" s="11" t="s">
        <v>105</v>
      </c>
      <c r="G86" s="11" t="s">
        <v>253</v>
      </c>
      <c r="H86" s="12" t="s">
        <v>305</v>
      </c>
      <c r="I86" s="15" t="s">
        <v>418</v>
      </c>
      <c r="J86" s="15" t="s">
        <v>507</v>
      </c>
      <c r="K86" s="14">
        <v>7046038</v>
      </c>
      <c r="L86" s="22"/>
    </row>
    <row r="87" spans="1:12" s="8" customFormat="1" ht="31.5" x14ac:dyDescent="0.25">
      <c r="A87" s="10">
        <f t="shared" si="2"/>
        <v>64</v>
      </c>
      <c r="B87" s="11">
        <v>203621367</v>
      </c>
      <c r="C87" s="10" t="s">
        <v>141</v>
      </c>
      <c r="D87" s="10" t="s">
        <v>141</v>
      </c>
      <c r="E87" s="12" t="s">
        <v>227</v>
      </c>
      <c r="F87" s="11" t="s">
        <v>105</v>
      </c>
      <c r="G87" s="11" t="s">
        <v>290</v>
      </c>
      <c r="H87" s="12" t="s">
        <v>342</v>
      </c>
      <c r="I87" s="15" t="s">
        <v>419</v>
      </c>
      <c r="J87" s="15" t="s">
        <v>508</v>
      </c>
      <c r="K87" s="14">
        <v>236247</v>
      </c>
      <c r="L87" s="22"/>
    </row>
    <row r="88" spans="1:12" s="8" customFormat="1" ht="63" x14ac:dyDescent="0.25">
      <c r="A88" s="10">
        <f t="shared" si="2"/>
        <v>65</v>
      </c>
      <c r="B88" s="11">
        <v>203621367</v>
      </c>
      <c r="C88" s="10" t="s">
        <v>142</v>
      </c>
      <c r="D88" s="10" t="s">
        <v>142</v>
      </c>
      <c r="E88" s="12" t="s">
        <v>228</v>
      </c>
      <c r="F88" s="11" t="s">
        <v>105</v>
      </c>
      <c r="G88" s="11" t="s">
        <v>291</v>
      </c>
      <c r="H88" s="12" t="s">
        <v>343</v>
      </c>
      <c r="I88" s="15" t="s">
        <v>420</v>
      </c>
      <c r="J88" s="15" t="s">
        <v>509</v>
      </c>
      <c r="K88" s="14">
        <v>1500000</v>
      </c>
      <c r="L88" s="22"/>
    </row>
    <row r="89" spans="1:12" s="8" customFormat="1" ht="31.5" x14ac:dyDescent="0.25">
      <c r="A89" s="10">
        <f t="shared" si="2"/>
        <v>66</v>
      </c>
      <c r="B89" s="11">
        <v>203621367</v>
      </c>
      <c r="C89" s="10" t="s">
        <v>140</v>
      </c>
      <c r="D89" s="10" t="s">
        <v>140</v>
      </c>
      <c r="E89" s="12" t="s">
        <v>229</v>
      </c>
      <c r="F89" s="11" t="s">
        <v>105</v>
      </c>
      <c r="G89" s="11" t="s">
        <v>253</v>
      </c>
      <c r="H89" s="12" t="s">
        <v>305</v>
      </c>
      <c r="I89" s="15" t="s">
        <v>421</v>
      </c>
      <c r="J89" s="15" t="s">
        <v>510</v>
      </c>
      <c r="K89" s="14">
        <v>14092076</v>
      </c>
      <c r="L89" s="22"/>
    </row>
    <row r="90" spans="1:12" s="8" customFormat="1" ht="78.75" x14ac:dyDescent="0.25">
      <c r="A90" s="10">
        <f t="shared" ref="A90:A112" si="3">+A89+1</f>
        <v>67</v>
      </c>
      <c r="B90" s="11">
        <v>203621367</v>
      </c>
      <c r="C90" s="10" t="s">
        <v>143</v>
      </c>
      <c r="D90" s="10" t="s">
        <v>143</v>
      </c>
      <c r="E90" s="12" t="s">
        <v>230</v>
      </c>
      <c r="F90" s="11" t="s">
        <v>105</v>
      </c>
      <c r="G90" s="11" t="s">
        <v>292</v>
      </c>
      <c r="H90" s="12" t="s">
        <v>344</v>
      </c>
      <c r="I90" s="15" t="s">
        <v>422</v>
      </c>
      <c r="J90" s="15" t="s">
        <v>511</v>
      </c>
      <c r="K90" s="14">
        <v>6800000</v>
      </c>
      <c r="L90" s="22"/>
    </row>
    <row r="91" spans="1:12" s="8" customFormat="1" ht="31.5" x14ac:dyDescent="0.25">
      <c r="A91" s="10">
        <f t="shared" si="3"/>
        <v>68</v>
      </c>
      <c r="B91" s="11">
        <v>203621367</v>
      </c>
      <c r="C91" s="10" t="s">
        <v>144</v>
      </c>
      <c r="D91" s="10" t="s">
        <v>144</v>
      </c>
      <c r="E91" s="12" t="s">
        <v>231</v>
      </c>
      <c r="F91" s="11" t="s">
        <v>105</v>
      </c>
      <c r="G91" s="11" t="s">
        <v>293</v>
      </c>
      <c r="H91" s="12" t="s">
        <v>345</v>
      </c>
      <c r="I91" s="15" t="s">
        <v>423</v>
      </c>
      <c r="J91" s="15" t="s">
        <v>512</v>
      </c>
      <c r="K91" s="14">
        <v>36000000</v>
      </c>
      <c r="L91" s="22"/>
    </row>
    <row r="92" spans="1:12" s="8" customFormat="1" ht="31.5" x14ac:dyDescent="0.25">
      <c r="A92" s="10">
        <f t="shared" si="3"/>
        <v>69</v>
      </c>
      <c r="B92" s="11">
        <v>203621367</v>
      </c>
      <c r="C92" s="10" t="s">
        <v>145</v>
      </c>
      <c r="D92" s="10" t="s">
        <v>145</v>
      </c>
      <c r="E92" s="12" t="s">
        <v>232</v>
      </c>
      <c r="F92" s="11" t="s">
        <v>105</v>
      </c>
      <c r="G92" s="11" t="s">
        <v>294</v>
      </c>
      <c r="H92" s="12" t="s">
        <v>346</v>
      </c>
      <c r="I92" s="15" t="s">
        <v>424</v>
      </c>
      <c r="J92" s="15" t="s">
        <v>513</v>
      </c>
      <c r="K92" s="14">
        <v>620000</v>
      </c>
      <c r="L92" s="22"/>
    </row>
    <row r="93" spans="1:12" s="8" customFormat="1" ht="47.25" x14ac:dyDescent="0.25">
      <c r="A93" s="10">
        <f t="shared" si="3"/>
        <v>70</v>
      </c>
      <c r="B93" s="11">
        <v>203621367</v>
      </c>
      <c r="C93" s="10" t="s">
        <v>146</v>
      </c>
      <c r="D93" s="10" t="s">
        <v>146</v>
      </c>
      <c r="E93" s="12" t="s">
        <v>233</v>
      </c>
      <c r="F93" s="11" t="s">
        <v>105</v>
      </c>
      <c r="G93" s="11" t="s">
        <v>294</v>
      </c>
      <c r="H93" s="12" t="s">
        <v>346</v>
      </c>
      <c r="I93" s="15" t="s">
        <v>425</v>
      </c>
      <c r="J93" s="15" t="s">
        <v>514</v>
      </c>
      <c r="K93" s="14">
        <v>1950000</v>
      </c>
      <c r="L93" s="22"/>
    </row>
    <row r="94" spans="1:12" s="8" customFormat="1" ht="47.25" x14ac:dyDescent="0.25">
      <c r="A94" s="10">
        <f t="shared" si="3"/>
        <v>71</v>
      </c>
      <c r="B94" s="11">
        <v>203621367</v>
      </c>
      <c r="C94" s="10" t="s">
        <v>147</v>
      </c>
      <c r="D94" s="10" t="s">
        <v>147</v>
      </c>
      <c r="E94" s="12" t="s">
        <v>234</v>
      </c>
      <c r="F94" s="11" t="s">
        <v>105</v>
      </c>
      <c r="G94" s="11" t="s">
        <v>294</v>
      </c>
      <c r="H94" s="12" t="s">
        <v>346</v>
      </c>
      <c r="I94" s="15" t="s">
        <v>426</v>
      </c>
      <c r="J94" s="15" t="s">
        <v>515</v>
      </c>
      <c r="K94" s="14">
        <v>900000</v>
      </c>
      <c r="L94" s="22"/>
    </row>
    <row r="95" spans="1:12" s="8" customFormat="1" ht="47.25" x14ac:dyDescent="0.25">
      <c r="A95" s="10">
        <f t="shared" si="3"/>
        <v>72</v>
      </c>
      <c r="B95" s="11">
        <v>203621367</v>
      </c>
      <c r="C95" s="10" t="s">
        <v>148</v>
      </c>
      <c r="D95" s="10" t="s">
        <v>148</v>
      </c>
      <c r="E95" s="12" t="s">
        <v>235</v>
      </c>
      <c r="F95" s="11" t="s">
        <v>105</v>
      </c>
      <c r="G95" s="11" t="s">
        <v>294</v>
      </c>
      <c r="H95" s="12" t="s">
        <v>346</v>
      </c>
      <c r="I95" s="15" t="s">
        <v>427</v>
      </c>
      <c r="J95" s="15" t="s">
        <v>515</v>
      </c>
      <c r="K95" s="14">
        <v>500000</v>
      </c>
      <c r="L95" s="22"/>
    </row>
    <row r="96" spans="1:12" s="8" customFormat="1" ht="31.5" x14ac:dyDescent="0.25">
      <c r="A96" s="10">
        <f t="shared" si="3"/>
        <v>73</v>
      </c>
      <c r="B96" s="11">
        <v>203621367</v>
      </c>
      <c r="C96" s="10" t="s">
        <v>149</v>
      </c>
      <c r="D96" s="10" t="s">
        <v>149</v>
      </c>
      <c r="E96" s="12" t="s">
        <v>236</v>
      </c>
      <c r="F96" s="11" t="s">
        <v>105</v>
      </c>
      <c r="G96" s="11" t="s">
        <v>294</v>
      </c>
      <c r="H96" s="12" t="s">
        <v>346</v>
      </c>
      <c r="I96" s="15" t="s">
        <v>428</v>
      </c>
      <c r="J96" s="15" t="s">
        <v>516</v>
      </c>
      <c r="K96" s="14">
        <v>2900000</v>
      </c>
      <c r="L96" s="22"/>
    </row>
    <row r="97" spans="1:12" s="8" customFormat="1" ht="31.5" x14ac:dyDescent="0.25">
      <c r="A97" s="10">
        <f t="shared" si="3"/>
        <v>74</v>
      </c>
      <c r="B97" s="11">
        <v>203621367</v>
      </c>
      <c r="C97" s="10" t="s">
        <v>150</v>
      </c>
      <c r="D97" s="10" t="s">
        <v>150</v>
      </c>
      <c r="E97" s="12" t="s">
        <v>237</v>
      </c>
      <c r="F97" s="11" t="s">
        <v>105</v>
      </c>
      <c r="G97" s="11" t="s">
        <v>294</v>
      </c>
      <c r="H97" s="12" t="s">
        <v>346</v>
      </c>
      <c r="I97" s="15" t="s">
        <v>429</v>
      </c>
      <c r="J97" s="15" t="s">
        <v>517</v>
      </c>
      <c r="K97" s="14">
        <v>400000</v>
      </c>
      <c r="L97" s="22"/>
    </row>
    <row r="98" spans="1:12" s="8" customFormat="1" ht="31.5" x14ac:dyDescent="0.25">
      <c r="A98" s="10">
        <f t="shared" si="3"/>
        <v>75</v>
      </c>
      <c r="B98" s="11">
        <v>203621367</v>
      </c>
      <c r="C98" s="10" t="s">
        <v>151</v>
      </c>
      <c r="D98" s="10" t="s">
        <v>151</v>
      </c>
      <c r="E98" s="12" t="s">
        <v>238</v>
      </c>
      <c r="F98" s="11" t="s">
        <v>105</v>
      </c>
      <c r="G98" s="11" t="s">
        <v>294</v>
      </c>
      <c r="H98" s="12" t="s">
        <v>346</v>
      </c>
      <c r="I98" s="15" t="s">
        <v>430</v>
      </c>
      <c r="J98" s="15" t="s">
        <v>518</v>
      </c>
      <c r="K98" s="14">
        <v>1950000</v>
      </c>
      <c r="L98" s="22"/>
    </row>
    <row r="99" spans="1:12" s="8" customFormat="1" ht="31.5" x14ac:dyDescent="0.25">
      <c r="A99" s="10">
        <f t="shared" si="3"/>
        <v>76</v>
      </c>
      <c r="B99" s="11">
        <v>203621367</v>
      </c>
      <c r="C99" s="10" t="s">
        <v>152</v>
      </c>
      <c r="D99" s="10" t="s">
        <v>152</v>
      </c>
      <c r="E99" s="12" t="s">
        <v>239</v>
      </c>
      <c r="F99" s="11" t="s">
        <v>105</v>
      </c>
      <c r="G99" s="11" t="s">
        <v>294</v>
      </c>
      <c r="H99" s="12" t="s">
        <v>346</v>
      </c>
      <c r="I99" s="15" t="s">
        <v>431</v>
      </c>
      <c r="J99" s="15" t="s">
        <v>518</v>
      </c>
      <c r="K99" s="14">
        <v>900000</v>
      </c>
      <c r="L99" s="22"/>
    </row>
    <row r="100" spans="1:12" s="8" customFormat="1" ht="31.5" x14ac:dyDescent="0.25">
      <c r="A100" s="10">
        <f t="shared" si="3"/>
        <v>77</v>
      </c>
      <c r="B100" s="11">
        <v>203621367</v>
      </c>
      <c r="C100" s="10" t="s">
        <v>153</v>
      </c>
      <c r="D100" s="10" t="s">
        <v>153</v>
      </c>
      <c r="E100" s="12" t="s">
        <v>240</v>
      </c>
      <c r="F100" s="11" t="s">
        <v>105</v>
      </c>
      <c r="G100" s="11" t="s">
        <v>294</v>
      </c>
      <c r="H100" s="12" t="s">
        <v>346</v>
      </c>
      <c r="I100" s="15" t="s">
        <v>432</v>
      </c>
      <c r="J100" s="15" t="s">
        <v>519</v>
      </c>
      <c r="K100" s="14">
        <v>2100000</v>
      </c>
      <c r="L100" s="22"/>
    </row>
    <row r="101" spans="1:12" s="8" customFormat="1" ht="31.5" x14ac:dyDescent="0.25">
      <c r="A101" s="10">
        <f t="shared" si="3"/>
        <v>78</v>
      </c>
      <c r="B101" s="11">
        <v>203621367</v>
      </c>
      <c r="C101" s="10" t="s">
        <v>154</v>
      </c>
      <c r="D101" s="10" t="s">
        <v>154</v>
      </c>
      <c r="E101" s="12" t="s">
        <v>241</v>
      </c>
      <c r="F101" s="11" t="s">
        <v>105</v>
      </c>
      <c r="G101" s="11" t="s">
        <v>295</v>
      </c>
      <c r="H101" s="12" t="s">
        <v>347</v>
      </c>
      <c r="I101" s="15" t="s">
        <v>433</v>
      </c>
      <c r="J101" s="15" t="s">
        <v>520</v>
      </c>
      <c r="K101" s="14">
        <v>17000000</v>
      </c>
      <c r="L101" s="22"/>
    </row>
    <row r="102" spans="1:12" s="8" customFormat="1" ht="31.5" x14ac:dyDescent="0.25">
      <c r="A102" s="10">
        <f t="shared" si="3"/>
        <v>79</v>
      </c>
      <c r="B102" s="11">
        <v>203621367</v>
      </c>
      <c r="C102" s="10" t="s">
        <v>155</v>
      </c>
      <c r="D102" s="10" t="s">
        <v>155</v>
      </c>
      <c r="E102" s="12" t="s">
        <v>242</v>
      </c>
      <c r="F102" s="11" t="s">
        <v>105</v>
      </c>
      <c r="G102" s="11" t="s">
        <v>296</v>
      </c>
      <c r="H102" s="12" t="s">
        <v>348</v>
      </c>
      <c r="I102" s="15" t="s">
        <v>434</v>
      </c>
      <c r="J102" s="15" t="s">
        <v>521</v>
      </c>
      <c r="K102" s="14">
        <v>810000000</v>
      </c>
      <c r="L102" s="22"/>
    </row>
    <row r="103" spans="1:12" s="8" customFormat="1" ht="31.5" x14ac:dyDescent="0.25">
      <c r="A103" s="10">
        <f t="shared" si="3"/>
        <v>80</v>
      </c>
      <c r="B103" s="11">
        <v>203621367</v>
      </c>
      <c r="C103" s="10" t="s">
        <v>156</v>
      </c>
      <c r="D103" s="10" t="s">
        <v>156</v>
      </c>
      <c r="E103" s="12" t="s">
        <v>243</v>
      </c>
      <c r="F103" s="11" t="s">
        <v>105</v>
      </c>
      <c r="G103" s="11" t="s">
        <v>297</v>
      </c>
      <c r="H103" s="12" t="s">
        <v>349</v>
      </c>
      <c r="I103" s="15" t="s">
        <v>435</v>
      </c>
      <c r="J103" s="15" t="s">
        <v>522</v>
      </c>
      <c r="K103" s="14">
        <v>19990000</v>
      </c>
      <c r="L103" s="22"/>
    </row>
    <row r="104" spans="1:12" s="8" customFormat="1" ht="31.5" x14ac:dyDescent="0.25">
      <c r="A104" s="10">
        <f t="shared" si="3"/>
        <v>81</v>
      </c>
      <c r="B104" s="11">
        <v>203621367</v>
      </c>
      <c r="C104" s="10" t="s">
        <v>157</v>
      </c>
      <c r="D104" s="10" t="s">
        <v>157</v>
      </c>
      <c r="E104" s="12" t="s">
        <v>244</v>
      </c>
      <c r="F104" s="11" t="s">
        <v>105</v>
      </c>
      <c r="G104" s="11" t="s">
        <v>298</v>
      </c>
      <c r="H104" s="12" t="s">
        <v>350</v>
      </c>
      <c r="I104" s="15" t="s">
        <v>436</v>
      </c>
      <c r="J104" s="15" t="s">
        <v>523</v>
      </c>
      <c r="K104" s="14">
        <v>1628000</v>
      </c>
      <c r="L104" s="22"/>
    </row>
    <row r="105" spans="1:12" s="8" customFormat="1" ht="31.5" x14ac:dyDescent="0.25">
      <c r="A105" s="10">
        <f t="shared" si="3"/>
        <v>82</v>
      </c>
      <c r="B105" s="11">
        <v>203621367</v>
      </c>
      <c r="C105" s="10" t="s">
        <v>158</v>
      </c>
      <c r="D105" s="10" t="s">
        <v>158</v>
      </c>
      <c r="E105" s="12" t="s">
        <v>245</v>
      </c>
      <c r="F105" s="11" t="s">
        <v>105</v>
      </c>
      <c r="G105" s="11" t="s">
        <v>299</v>
      </c>
      <c r="H105" s="12" t="s">
        <v>311</v>
      </c>
      <c r="I105" s="15" t="s">
        <v>437</v>
      </c>
      <c r="J105" s="15" t="s">
        <v>523</v>
      </c>
      <c r="K105" s="14">
        <v>302400</v>
      </c>
      <c r="L105" s="22"/>
    </row>
    <row r="106" spans="1:12" s="8" customFormat="1" ht="31.5" x14ac:dyDescent="0.25">
      <c r="A106" s="10">
        <f t="shared" si="3"/>
        <v>83</v>
      </c>
      <c r="B106" s="11">
        <v>203621367</v>
      </c>
      <c r="C106" s="10" t="s">
        <v>159</v>
      </c>
      <c r="D106" s="10" t="s">
        <v>159</v>
      </c>
      <c r="E106" s="12" t="s">
        <v>246</v>
      </c>
      <c r="F106" s="11" t="s">
        <v>105</v>
      </c>
      <c r="G106" s="11" t="s">
        <v>300</v>
      </c>
      <c r="H106" s="12" t="s">
        <v>351</v>
      </c>
      <c r="I106" s="15" t="s">
        <v>438</v>
      </c>
      <c r="J106" s="15" t="s">
        <v>524</v>
      </c>
      <c r="K106" s="14">
        <v>91716000</v>
      </c>
      <c r="L106" s="22"/>
    </row>
    <row r="107" spans="1:12" s="8" customFormat="1" ht="31.5" x14ac:dyDescent="0.25">
      <c r="A107" s="10">
        <f t="shared" si="3"/>
        <v>84</v>
      </c>
      <c r="B107" s="11">
        <v>203621367</v>
      </c>
      <c r="C107" s="10" t="s">
        <v>121</v>
      </c>
      <c r="D107" s="10" t="s">
        <v>121</v>
      </c>
      <c r="E107" s="12" t="s">
        <v>247</v>
      </c>
      <c r="F107" s="11" t="s">
        <v>105</v>
      </c>
      <c r="G107" s="11" t="s">
        <v>299</v>
      </c>
      <c r="H107" s="12" t="s">
        <v>311</v>
      </c>
      <c r="I107" s="15" t="s">
        <v>439</v>
      </c>
      <c r="J107" s="15" t="s">
        <v>525</v>
      </c>
      <c r="K107" s="14">
        <v>1542800</v>
      </c>
      <c r="L107" s="22"/>
    </row>
    <row r="108" spans="1:12" s="8" customFormat="1" ht="31.5" x14ac:dyDescent="0.25">
      <c r="A108" s="10">
        <f t="shared" si="3"/>
        <v>85</v>
      </c>
      <c r="B108" s="11">
        <v>203621367</v>
      </c>
      <c r="C108" s="10" t="s">
        <v>160</v>
      </c>
      <c r="D108" s="10" t="s">
        <v>160</v>
      </c>
      <c r="E108" s="12" t="s">
        <v>248</v>
      </c>
      <c r="F108" s="11" t="s">
        <v>105</v>
      </c>
      <c r="G108" s="11" t="s">
        <v>301</v>
      </c>
      <c r="H108" s="12" t="s">
        <v>352</v>
      </c>
      <c r="I108" s="15" t="s">
        <v>440</v>
      </c>
      <c r="J108" s="15" t="s">
        <v>526</v>
      </c>
      <c r="K108" s="14">
        <v>34650000</v>
      </c>
      <c r="L108" s="22"/>
    </row>
    <row r="109" spans="1:12" s="8" customFormat="1" ht="47.25" x14ac:dyDescent="0.25">
      <c r="A109" s="10">
        <f t="shared" si="3"/>
        <v>86</v>
      </c>
      <c r="B109" s="11">
        <v>203621367</v>
      </c>
      <c r="C109" s="10" t="s">
        <v>161</v>
      </c>
      <c r="D109" s="10" t="s">
        <v>161</v>
      </c>
      <c r="E109" s="12" t="s">
        <v>249</v>
      </c>
      <c r="F109" s="11" t="s">
        <v>105</v>
      </c>
      <c r="G109" s="11" t="s">
        <v>302</v>
      </c>
      <c r="H109" s="12" t="s">
        <v>353</v>
      </c>
      <c r="I109" s="15" t="s">
        <v>441</v>
      </c>
      <c r="J109" s="15" t="s">
        <v>527</v>
      </c>
      <c r="K109" s="14">
        <v>34018878</v>
      </c>
      <c r="L109" s="22"/>
    </row>
    <row r="110" spans="1:12" s="8" customFormat="1" ht="31.5" x14ac:dyDescent="0.25">
      <c r="A110" s="10">
        <f t="shared" si="3"/>
        <v>87</v>
      </c>
      <c r="B110" s="11">
        <v>203621367</v>
      </c>
      <c r="C110" s="10" t="s">
        <v>162</v>
      </c>
      <c r="D110" s="10" t="s">
        <v>162</v>
      </c>
      <c r="E110" s="12" t="s">
        <v>250</v>
      </c>
      <c r="F110" s="11" t="s">
        <v>105</v>
      </c>
      <c r="G110" s="11" t="s">
        <v>303</v>
      </c>
      <c r="H110" s="12" t="s">
        <v>354</v>
      </c>
      <c r="I110" s="15" t="s">
        <v>442</v>
      </c>
      <c r="J110" s="15" t="s">
        <v>528</v>
      </c>
      <c r="K110" s="14">
        <v>21600000</v>
      </c>
      <c r="L110" s="22"/>
    </row>
    <row r="111" spans="1:12" s="8" customFormat="1" ht="31.5" x14ac:dyDescent="0.25">
      <c r="A111" s="10">
        <f t="shared" si="3"/>
        <v>88</v>
      </c>
      <c r="B111" s="11">
        <v>203621367</v>
      </c>
      <c r="C111" s="10" t="s">
        <v>141</v>
      </c>
      <c r="D111" s="10" t="s">
        <v>141</v>
      </c>
      <c r="E111" s="12" t="s">
        <v>251</v>
      </c>
      <c r="F111" s="11" t="s">
        <v>105</v>
      </c>
      <c r="G111" s="11" t="s">
        <v>301</v>
      </c>
      <c r="H111" s="12" t="s">
        <v>352</v>
      </c>
      <c r="I111" s="15" t="s">
        <v>443</v>
      </c>
      <c r="J111" s="15" t="s">
        <v>529</v>
      </c>
      <c r="K111" s="14">
        <v>25420000</v>
      </c>
      <c r="L111" s="22"/>
    </row>
    <row r="112" spans="1:12" s="8" customFormat="1" ht="31.5" x14ac:dyDescent="0.25">
      <c r="A112" s="10">
        <f t="shared" si="3"/>
        <v>89</v>
      </c>
      <c r="B112" s="11">
        <v>203621367</v>
      </c>
      <c r="C112" s="10" t="s">
        <v>163</v>
      </c>
      <c r="D112" s="10" t="s">
        <v>163</v>
      </c>
      <c r="E112" s="12" t="s">
        <v>252</v>
      </c>
      <c r="F112" s="11" t="s">
        <v>105</v>
      </c>
      <c r="G112" s="11" t="s">
        <v>304</v>
      </c>
      <c r="H112" s="12" t="s">
        <v>355</v>
      </c>
      <c r="I112" s="15" t="s">
        <v>444</v>
      </c>
      <c r="J112" s="15" t="s">
        <v>530</v>
      </c>
      <c r="K112" s="14">
        <v>1098000</v>
      </c>
      <c r="L112" s="22"/>
    </row>
    <row r="113" spans="1:12" s="8" customFormat="1" x14ac:dyDescent="0.25">
      <c r="A113" s="18"/>
      <c r="B113" s="19"/>
      <c r="C113" s="19" t="s">
        <v>724</v>
      </c>
      <c r="D113" s="19"/>
      <c r="E113" s="19"/>
      <c r="F113" s="19"/>
      <c r="G113" s="19"/>
      <c r="H113" s="19"/>
      <c r="I113" s="19"/>
      <c r="J113" s="19"/>
      <c r="K113" s="20">
        <f>SUM(K24:K112)</f>
        <v>1467837737.5</v>
      </c>
      <c r="L113" s="25"/>
    </row>
    <row r="114" spans="1:12" s="8" customFormat="1" ht="21" customHeight="1" x14ac:dyDescent="0.25">
      <c r="A114" s="28" t="s">
        <v>12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4"/>
    </row>
    <row r="115" spans="1:12" s="8" customFormat="1" ht="31.5" x14ac:dyDescent="0.25">
      <c r="A115" s="10">
        <v>1</v>
      </c>
      <c r="B115" s="11">
        <v>203621367</v>
      </c>
      <c r="C115" s="10" t="s">
        <v>111</v>
      </c>
      <c r="D115" s="10" t="s">
        <v>111</v>
      </c>
      <c r="E115" s="12" t="s">
        <v>533</v>
      </c>
      <c r="F115" s="11" t="s">
        <v>105</v>
      </c>
      <c r="G115" s="11" t="s">
        <v>545</v>
      </c>
      <c r="H115" s="12" t="s">
        <v>551</v>
      </c>
      <c r="I115" s="15" t="s">
        <v>556</v>
      </c>
      <c r="J115" s="15" t="s">
        <v>568</v>
      </c>
      <c r="K115" s="14">
        <v>8800000</v>
      </c>
      <c r="L115" s="24"/>
    </row>
    <row r="116" spans="1:12" s="8" customFormat="1" ht="31.5" x14ac:dyDescent="0.25">
      <c r="A116" s="10">
        <f>+A115+1</f>
        <v>2</v>
      </c>
      <c r="B116" s="11">
        <v>203621367</v>
      </c>
      <c r="C116" s="10" t="s">
        <v>531</v>
      </c>
      <c r="D116" s="10" t="s">
        <v>531</v>
      </c>
      <c r="E116" s="12" t="s">
        <v>534</v>
      </c>
      <c r="F116" s="11" t="s">
        <v>105</v>
      </c>
      <c r="G116" s="11" t="s">
        <v>546</v>
      </c>
      <c r="H116" s="12" t="s">
        <v>552</v>
      </c>
      <c r="I116" s="15" t="s">
        <v>557</v>
      </c>
      <c r="J116" s="15" t="s">
        <v>569</v>
      </c>
      <c r="K116" s="14">
        <v>10000000</v>
      </c>
      <c r="L116" s="24"/>
    </row>
    <row r="117" spans="1:12" s="8" customFormat="1" ht="31.5" x14ac:dyDescent="0.25">
      <c r="A117" s="10">
        <f t="shared" ref="A117:A126" si="4">+A116+1</f>
        <v>3</v>
      </c>
      <c r="B117" s="11">
        <v>203621367</v>
      </c>
      <c r="C117" s="10" t="s">
        <v>531</v>
      </c>
      <c r="D117" s="10" t="s">
        <v>531</v>
      </c>
      <c r="E117" s="12" t="s">
        <v>535</v>
      </c>
      <c r="F117" s="11" t="s">
        <v>105</v>
      </c>
      <c r="G117" s="11" t="s">
        <v>546</v>
      </c>
      <c r="H117" s="12" t="s">
        <v>552</v>
      </c>
      <c r="I117" s="15" t="s">
        <v>558</v>
      </c>
      <c r="J117" s="15" t="s">
        <v>570</v>
      </c>
      <c r="K117" s="14">
        <v>2000000</v>
      </c>
      <c r="L117" s="24"/>
    </row>
    <row r="118" spans="1:12" s="8" customFormat="1" ht="31.5" x14ac:dyDescent="0.25">
      <c r="A118" s="10">
        <f t="shared" si="4"/>
        <v>4</v>
      </c>
      <c r="B118" s="11">
        <v>203621367</v>
      </c>
      <c r="C118" s="10" t="s">
        <v>109</v>
      </c>
      <c r="D118" s="10" t="s">
        <v>109</v>
      </c>
      <c r="E118" s="12" t="s">
        <v>536</v>
      </c>
      <c r="F118" s="11" t="s">
        <v>105</v>
      </c>
      <c r="G118" s="11" t="s">
        <v>256</v>
      </c>
      <c r="H118" s="12" t="s">
        <v>308</v>
      </c>
      <c r="I118" s="15" t="s">
        <v>559</v>
      </c>
      <c r="J118" s="15" t="s">
        <v>571</v>
      </c>
      <c r="K118" s="14">
        <v>230000</v>
      </c>
      <c r="L118" s="24"/>
    </row>
    <row r="119" spans="1:12" s="8" customFormat="1" ht="31.5" x14ac:dyDescent="0.25">
      <c r="A119" s="10">
        <f t="shared" si="4"/>
        <v>5</v>
      </c>
      <c r="B119" s="11">
        <v>203621367</v>
      </c>
      <c r="C119" s="10" t="s">
        <v>531</v>
      </c>
      <c r="D119" s="10" t="s">
        <v>531</v>
      </c>
      <c r="E119" s="12" t="s">
        <v>537</v>
      </c>
      <c r="F119" s="11" t="s">
        <v>105</v>
      </c>
      <c r="G119" s="11" t="s">
        <v>547</v>
      </c>
      <c r="H119" s="12" t="s">
        <v>350</v>
      </c>
      <c r="I119" s="15" t="s">
        <v>560</v>
      </c>
      <c r="J119" s="15" t="s">
        <v>572</v>
      </c>
      <c r="K119" s="14">
        <v>2352000</v>
      </c>
      <c r="L119" s="24"/>
    </row>
    <row r="120" spans="1:12" s="8" customFormat="1" ht="31.5" x14ac:dyDescent="0.25">
      <c r="A120" s="10">
        <f t="shared" si="4"/>
        <v>6</v>
      </c>
      <c r="B120" s="11">
        <v>203621367</v>
      </c>
      <c r="C120" s="10" t="s">
        <v>108</v>
      </c>
      <c r="D120" s="10" t="s">
        <v>108</v>
      </c>
      <c r="E120" s="12" t="s">
        <v>538</v>
      </c>
      <c r="F120" s="11" t="s">
        <v>105</v>
      </c>
      <c r="G120" s="11" t="s">
        <v>256</v>
      </c>
      <c r="H120" s="12" t="s">
        <v>308</v>
      </c>
      <c r="I120" s="15" t="s">
        <v>561</v>
      </c>
      <c r="J120" s="15" t="s">
        <v>573</v>
      </c>
      <c r="K120" s="14">
        <v>997500</v>
      </c>
      <c r="L120" s="24"/>
    </row>
    <row r="121" spans="1:12" s="8" customFormat="1" ht="31.5" x14ac:dyDescent="0.25">
      <c r="A121" s="10">
        <f t="shared" si="4"/>
        <v>7</v>
      </c>
      <c r="B121" s="11">
        <v>203621367</v>
      </c>
      <c r="C121" s="10" t="s">
        <v>46</v>
      </c>
      <c r="D121" s="10" t="s">
        <v>46</v>
      </c>
      <c r="E121" s="12" t="s">
        <v>539</v>
      </c>
      <c r="F121" s="11" t="s">
        <v>105</v>
      </c>
      <c r="G121" s="11" t="s">
        <v>547</v>
      </c>
      <c r="H121" s="12" t="s">
        <v>350</v>
      </c>
      <c r="I121" s="15" t="s">
        <v>562</v>
      </c>
      <c r="J121" s="15" t="s">
        <v>574</v>
      </c>
      <c r="K121" s="14">
        <v>378000</v>
      </c>
      <c r="L121" s="24"/>
    </row>
    <row r="122" spans="1:12" s="8" customFormat="1" ht="31.5" x14ac:dyDescent="0.25">
      <c r="A122" s="10">
        <f t="shared" si="4"/>
        <v>8</v>
      </c>
      <c r="B122" s="11">
        <v>203621367</v>
      </c>
      <c r="C122" s="10" t="s">
        <v>114</v>
      </c>
      <c r="D122" s="10" t="s">
        <v>114</v>
      </c>
      <c r="E122" s="12" t="s">
        <v>540</v>
      </c>
      <c r="F122" s="11" t="s">
        <v>105</v>
      </c>
      <c r="G122" s="11" t="s">
        <v>271</v>
      </c>
      <c r="H122" s="12" t="s">
        <v>323</v>
      </c>
      <c r="I122" s="15" t="s">
        <v>563</v>
      </c>
      <c r="J122" s="15" t="s">
        <v>575</v>
      </c>
      <c r="K122" s="14">
        <v>1209600</v>
      </c>
      <c r="L122" s="24"/>
    </row>
    <row r="123" spans="1:12" s="8" customFormat="1" ht="63" x14ac:dyDescent="0.25">
      <c r="A123" s="10">
        <f t="shared" si="4"/>
        <v>9</v>
      </c>
      <c r="B123" s="11">
        <v>203621367</v>
      </c>
      <c r="C123" s="10" t="s">
        <v>532</v>
      </c>
      <c r="D123" s="10" t="s">
        <v>532</v>
      </c>
      <c r="E123" s="12" t="s">
        <v>541</v>
      </c>
      <c r="F123" s="11" t="s">
        <v>105</v>
      </c>
      <c r="G123" s="11" t="s">
        <v>548</v>
      </c>
      <c r="H123" s="12" t="s">
        <v>553</v>
      </c>
      <c r="I123" s="15" t="s">
        <v>564</v>
      </c>
      <c r="J123" s="15" t="s">
        <v>576</v>
      </c>
      <c r="K123" s="14">
        <v>800000</v>
      </c>
      <c r="L123" s="24"/>
    </row>
    <row r="124" spans="1:12" s="8" customFormat="1" ht="94.5" x14ac:dyDescent="0.25">
      <c r="A124" s="10">
        <f t="shared" si="4"/>
        <v>10</v>
      </c>
      <c r="B124" s="11">
        <v>203621367</v>
      </c>
      <c r="C124" s="10" t="s">
        <v>112</v>
      </c>
      <c r="D124" s="10" t="s">
        <v>112</v>
      </c>
      <c r="E124" s="12" t="s">
        <v>542</v>
      </c>
      <c r="F124" s="11" t="s">
        <v>105</v>
      </c>
      <c r="G124" s="11" t="s">
        <v>549</v>
      </c>
      <c r="H124" s="12" t="s">
        <v>554</v>
      </c>
      <c r="I124" s="15" t="s">
        <v>565</v>
      </c>
      <c r="J124" s="15" t="s">
        <v>577</v>
      </c>
      <c r="K124" s="14">
        <v>2500000</v>
      </c>
      <c r="L124" s="24"/>
    </row>
    <row r="125" spans="1:12" s="8" customFormat="1" ht="31.5" x14ac:dyDescent="0.25">
      <c r="A125" s="10">
        <f t="shared" si="4"/>
        <v>11</v>
      </c>
      <c r="B125" s="11">
        <v>203621367</v>
      </c>
      <c r="C125" s="10" t="s">
        <v>531</v>
      </c>
      <c r="D125" s="10" t="s">
        <v>531</v>
      </c>
      <c r="E125" s="12" t="s">
        <v>543</v>
      </c>
      <c r="F125" s="11" t="s">
        <v>105</v>
      </c>
      <c r="G125" s="11" t="s">
        <v>546</v>
      </c>
      <c r="H125" s="12" t="s">
        <v>552</v>
      </c>
      <c r="I125" s="15" t="s">
        <v>566</v>
      </c>
      <c r="J125" s="15" t="s">
        <v>578</v>
      </c>
      <c r="K125" s="14">
        <v>12000000</v>
      </c>
      <c r="L125" s="24"/>
    </row>
    <row r="126" spans="1:12" s="8" customFormat="1" ht="31.5" x14ac:dyDescent="0.25">
      <c r="A126" s="10">
        <f t="shared" si="4"/>
        <v>12</v>
      </c>
      <c r="B126" s="11">
        <v>203621367</v>
      </c>
      <c r="C126" s="10" t="s">
        <v>110</v>
      </c>
      <c r="D126" s="10" t="s">
        <v>110</v>
      </c>
      <c r="E126" s="12" t="s">
        <v>544</v>
      </c>
      <c r="F126" s="11" t="s">
        <v>105</v>
      </c>
      <c r="G126" s="11" t="s">
        <v>550</v>
      </c>
      <c r="H126" s="12" t="s">
        <v>555</v>
      </c>
      <c r="I126" s="15" t="s">
        <v>567</v>
      </c>
      <c r="J126" s="15" t="s">
        <v>579</v>
      </c>
      <c r="K126" s="14">
        <v>21141120</v>
      </c>
      <c r="L126" s="24"/>
    </row>
    <row r="127" spans="1:12" s="8" customFormat="1" x14ac:dyDescent="0.25">
      <c r="A127" s="18"/>
      <c r="B127" s="19"/>
      <c r="C127" s="19" t="s">
        <v>724</v>
      </c>
      <c r="D127" s="19"/>
      <c r="E127" s="19"/>
      <c r="F127" s="19"/>
      <c r="G127" s="19"/>
      <c r="H127" s="19"/>
      <c r="I127" s="19"/>
      <c r="J127" s="19"/>
      <c r="K127" s="20">
        <f>SUM(K115:K126)</f>
        <v>62408220</v>
      </c>
      <c r="L127" s="25"/>
    </row>
    <row r="128" spans="1:12" s="8" customFormat="1" x14ac:dyDescent="0.25">
      <c r="A128" s="27" t="s">
        <v>6</v>
      </c>
      <c r="B128" s="27"/>
      <c r="C128" s="27"/>
      <c r="D128" s="27"/>
      <c r="E128" s="27"/>
      <c r="F128" s="27"/>
      <c r="G128" s="27"/>
      <c r="H128" s="27"/>
      <c r="I128" s="27"/>
      <c r="J128" s="17"/>
      <c r="K128" s="16">
        <f>+K127+K113+K22</f>
        <v>1597703512.5799999</v>
      </c>
      <c r="L128" s="25"/>
    </row>
    <row r="129" spans="1:12" s="8" customFormat="1" x14ac:dyDescent="0.25">
      <c r="A129" s="27" t="s">
        <v>7</v>
      </c>
      <c r="B129" s="27"/>
      <c r="C129" s="27"/>
      <c r="D129" s="27"/>
      <c r="E129" s="27"/>
      <c r="F129" s="27"/>
      <c r="G129" s="27"/>
      <c r="H129" s="27"/>
      <c r="I129" s="27"/>
      <c r="J129" s="17"/>
      <c r="K129" s="16">
        <f>+K128</f>
        <v>1597703512.5799999</v>
      </c>
      <c r="L129" s="23"/>
    </row>
  </sheetData>
  <mergeCells count="8">
    <mergeCell ref="A129:I129"/>
    <mergeCell ref="A23:K23"/>
    <mergeCell ref="A1:K1"/>
    <mergeCell ref="A5:K5"/>
    <mergeCell ref="A114:K114"/>
    <mergeCell ref="A128:I128"/>
    <mergeCell ref="A9:K9"/>
    <mergeCell ref="A7:K7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8798-6480-4108-B5BB-37048E5D6703}">
  <sheetPr>
    <pageSetUpPr fitToPage="1"/>
  </sheetPr>
  <dimension ref="A1:L129"/>
  <sheetViews>
    <sheetView zoomScale="85" zoomScaleNormal="85" workbookViewId="0">
      <pane xSplit="2" ySplit="4" topLeftCell="C102" activePane="bottomRight" state="frozen"/>
      <selection pane="topRight" activeCell="C1" sqref="C1"/>
      <selection pane="bottomLeft" activeCell="A6" sqref="A6"/>
      <selection pane="bottomRight" activeCell="E109" sqref="E109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38.140625" style="1" customWidth="1"/>
    <col min="5" max="5" width="24.7109375" style="2" customWidth="1"/>
    <col min="6" max="6" width="18.28515625" style="1" customWidth="1"/>
    <col min="7" max="7" width="34" style="1" customWidth="1"/>
    <col min="8" max="8" width="23.140625" style="2" customWidth="1"/>
    <col min="9" max="9" width="20.85546875" style="1" bestFit="1" customWidth="1"/>
    <col min="10" max="10" width="21.7109375" style="1" customWidth="1"/>
    <col min="11" max="11" width="17.85546875" style="1" customWidth="1"/>
    <col min="12" max="13" width="16.7109375" style="1" bestFit="1" customWidth="1"/>
    <col min="14" max="16384" width="9.140625" style="1"/>
  </cols>
  <sheetData>
    <row r="1" spans="1:12" x14ac:dyDescent="0.25">
      <c r="A1" s="29" t="s">
        <v>720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2" ht="63" x14ac:dyDescent="0.25">
      <c r="A3" s="5" t="s">
        <v>18</v>
      </c>
      <c r="B3" s="3" t="s">
        <v>25</v>
      </c>
      <c r="C3" s="3" t="s">
        <v>26</v>
      </c>
      <c r="D3" s="3" t="s">
        <v>27</v>
      </c>
      <c r="E3" s="4" t="s">
        <v>28</v>
      </c>
      <c r="F3" s="3" t="s">
        <v>29</v>
      </c>
      <c r="G3" s="4" t="s">
        <v>30</v>
      </c>
      <c r="H3" s="4" t="s">
        <v>31</v>
      </c>
      <c r="I3" s="3" t="s">
        <v>32</v>
      </c>
      <c r="J3" s="3" t="s">
        <v>33</v>
      </c>
      <c r="K3" s="3" t="s">
        <v>34</v>
      </c>
    </row>
    <row r="4" spans="1:12" s="8" customFormat="1" x14ac:dyDescent="0.25">
      <c r="A4" s="9">
        <v>1</v>
      </c>
      <c r="B4" s="9">
        <v>2</v>
      </c>
      <c r="C4" s="9">
        <v>3</v>
      </c>
      <c r="D4" s="9">
        <v>4</v>
      </c>
      <c r="E4" s="7">
        <f>+D4+1</f>
        <v>5</v>
      </c>
      <c r="F4" s="7">
        <f t="shared" ref="F4:K4" si="0">+E4+1</f>
        <v>6</v>
      </c>
      <c r="G4" s="7">
        <f t="shared" si="0"/>
        <v>7</v>
      </c>
      <c r="H4" s="7">
        <f t="shared" si="0"/>
        <v>8</v>
      </c>
      <c r="I4" s="7">
        <f t="shared" si="0"/>
        <v>9</v>
      </c>
      <c r="J4" s="7">
        <f t="shared" si="0"/>
        <v>10</v>
      </c>
      <c r="K4" s="7">
        <f t="shared" si="0"/>
        <v>11</v>
      </c>
    </row>
    <row r="5" spans="1:12" s="8" customFormat="1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3"/>
    </row>
    <row r="6" spans="1:12" s="8" customFormat="1" x14ac:dyDescent="0.25">
      <c r="A6" s="10"/>
      <c r="B6" s="11"/>
      <c r="C6" s="10"/>
      <c r="D6" s="10"/>
      <c r="E6" s="12"/>
      <c r="F6" s="11"/>
      <c r="G6" s="11"/>
      <c r="H6" s="12"/>
      <c r="I6" s="10"/>
      <c r="J6" s="10"/>
      <c r="K6" s="6"/>
      <c r="L6" s="23"/>
    </row>
    <row r="7" spans="1:12" s="8" customFormat="1" x14ac:dyDescent="0.25">
      <c r="A7" s="28" t="s">
        <v>10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3"/>
    </row>
    <row r="8" spans="1:12" s="8" customFormat="1" x14ac:dyDescent="0.25">
      <c r="A8" s="10"/>
      <c r="B8" s="11"/>
      <c r="C8" s="10"/>
      <c r="D8" s="10"/>
      <c r="E8" s="12"/>
      <c r="F8" s="11"/>
      <c r="G8" s="11"/>
      <c r="H8" s="12"/>
      <c r="I8" s="10"/>
      <c r="J8" s="10"/>
      <c r="K8" s="6"/>
      <c r="L8" s="24"/>
    </row>
    <row r="9" spans="1:12" s="8" customFormat="1" ht="31.5" customHeight="1" x14ac:dyDescent="0.25">
      <c r="A9" s="28" t="s">
        <v>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4"/>
    </row>
    <row r="10" spans="1:12" s="8" customFormat="1" ht="62.25" customHeight="1" x14ac:dyDescent="0.25">
      <c r="A10" s="10">
        <v>1</v>
      </c>
      <c r="B10" s="11">
        <v>203621367</v>
      </c>
      <c r="C10" s="11" t="s">
        <v>581</v>
      </c>
      <c r="D10" s="11" t="s">
        <v>581</v>
      </c>
      <c r="E10" s="11" t="s">
        <v>49</v>
      </c>
      <c r="F10" s="11" t="s">
        <v>580</v>
      </c>
      <c r="G10" s="11" t="s">
        <v>61</v>
      </c>
      <c r="H10" s="11" t="s">
        <v>71</v>
      </c>
      <c r="I10" s="11" t="s">
        <v>81</v>
      </c>
      <c r="J10" s="11" t="s">
        <v>93</v>
      </c>
      <c r="K10" s="13">
        <v>334152</v>
      </c>
      <c r="L10" s="24"/>
    </row>
    <row r="11" spans="1:12" s="8" customFormat="1" ht="62.25" customHeight="1" x14ac:dyDescent="0.25">
      <c r="A11" s="10">
        <f>+A10+1</f>
        <v>2</v>
      </c>
      <c r="B11" s="11">
        <v>203621367</v>
      </c>
      <c r="C11" s="11" t="s">
        <v>581</v>
      </c>
      <c r="D11" s="11" t="s">
        <v>581</v>
      </c>
      <c r="E11" s="11" t="s">
        <v>50</v>
      </c>
      <c r="F11" s="11" t="s">
        <v>580</v>
      </c>
      <c r="G11" s="11" t="s">
        <v>62</v>
      </c>
      <c r="H11" s="11" t="s">
        <v>72</v>
      </c>
      <c r="I11" s="11" t="s">
        <v>82</v>
      </c>
      <c r="J11" s="11" t="s">
        <v>94</v>
      </c>
      <c r="K11" s="13">
        <v>5412000</v>
      </c>
      <c r="L11" s="24"/>
    </row>
    <row r="12" spans="1:12" s="8" customFormat="1" ht="62.25" customHeight="1" x14ac:dyDescent="0.25">
      <c r="A12" s="10">
        <f t="shared" ref="A12:A21" si="1">+A11+1</f>
        <v>3</v>
      </c>
      <c r="B12" s="11">
        <v>203621367</v>
      </c>
      <c r="C12" s="11" t="s">
        <v>582</v>
      </c>
      <c r="D12" s="11" t="s">
        <v>582</v>
      </c>
      <c r="E12" s="11" t="s">
        <v>51</v>
      </c>
      <c r="F12" s="11" t="s">
        <v>580</v>
      </c>
      <c r="G12" s="11" t="s">
        <v>63</v>
      </c>
      <c r="H12" s="11" t="s">
        <v>73</v>
      </c>
      <c r="I12" s="11" t="s">
        <v>83</v>
      </c>
      <c r="J12" s="11" t="s">
        <v>95</v>
      </c>
      <c r="K12" s="13">
        <v>124200</v>
      </c>
      <c r="L12" s="24"/>
    </row>
    <row r="13" spans="1:12" s="8" customFormat="1" ht="62.25" customHeight="1" x14ac:dyDescent="0.25">
      <c r="A13" s="10">
        <f t="shared" si="1"/>
        <v>4</v>
      </c>
      <c r="B13" s="11">
        <v>203621367</v>
      </c>
      <c r="C13" s="11" t="s">
        <v>583</v>
      </c>
      <c r="D13" s="11" t="s">
        <v>583</v>
      </c>
      <c r="E13" s="11" t="s">
        <v>52</v>
      </c>
      <c r="F13" s="11" t="s">
        <v>580</v>
      </c>
      <c r="G13" s="11" t="s">
        <v>64</v>
      </c>
      <c r="H13" s="11" t="s">
        <v>74</v>
      </c>
      <c r="I13" s="11" t="s">
        <v>84</v>
      </c>
      <c r="J13" s="11" t="s">
        <v>96</v>
      </c>
      <c r="K13" s="13">
        <v>164000</v>
      </c>
      <c r="L13" s="24"/>
    </row>
    <row r="14" spans="1:12" s="8" customFormat="1" ht="62.25" customHeight="1" x14ac:dyDescent="0.25">
      <c r="A14" s="10">
        <f t="shared" si="1"/>
        <v>5</v>
      </c>
      <c r="B14" s="11">
        <v>203621367</v>
      </c>
      <c r="C14" s="11" t="s">
        <v>583</v>
      </c>
      <c r="D14" s="11" t="s">
        <v>583</v>
      </c>
      <c r="E14" s="11" t="s">
        <v>53</v>
      </c>
      <c r="F14" s="11" t="s">
        <v>580</v>
      </c>
      <c r="G14" s="11" t="s">
        <v>65</v>
      </c>
      <c r="H14" s="11" t="s">
        <v>75</v>
      </c>
      <c r="I14" s="11" t="s">
        <v>85</v>
      </c>
      <c r="J14" s="11" t="s">
        <v>97</v>
      </c>
      <c r="K14" s="13">
        <v>3854000</v>
      </c>
      <c r="L14" s="24"/>
    </row>
    <row r="15" spans="1:12" s="8" customFormat="1" ht="62.25" customHeight="1" x14ac:dyDescent="0.25">
      <c r="A15" s="10">
        <f t="shared" si="1"/>
        <v>6</v>
      </c>
      <c r="B15" s="11">
        <v>203621367</v>
      </c>
      <c r="C15" s="11" t="s">
        <v>584</v>
      </c>
      <c r="D15" s="11" t="s">
        <v>584</v>
      </c>
      <c r="E15" s="11" t="s">
        <v>54</v>
      </c>
      <c r="F15" s="11" t="s">
        <v>580</v>
      </c>
      <c r="G15" s="11" t="s">
        <v>66</v>
      </c>
      <c r="H15" s="11" t="s">
        <v>76</v>
      </c>
      <c r="I15" s="11" t="s">
        <v>86</v>
      </c>
      <c r="J15" s="11" t="s">
        <v>98</v>
      </c>
      <c r="K15" s="13">
        <v>2112000</v>
      </c>
      <c r="L15" s="24"/>
    </row>
    <row r="16" spans="1:12" s="8" customFormat="1" ht="62.25" customHeight="1" x14ac:dyDescent="0.25">
      <c r="A16" s="10">
        <f t="shared" si="1"/>
        <v>7</v>
      </c>
      <c r="B16" s="11">
        <v>203621367</v>
      </c>
      <c r="C16" s="11" t="s">
        <v>585</v>
      </c>
      <c r="D16" s="11" t="s">
        <v>585</v>
      </c>
      <c r="E16" s="11" t="s">
        <v>55</v>
      </c>
      <c r="F16" s="11" t="s">
        <v>580</v>
      </c>
      <c r="G16" s="11" t="s">
        <v>67</v>
      </c>
      <c r="H16" s="11" t="s">
        <v>77</v>
      </c>
      <c r="I16" s="11" t="s">
        <v>87</v>
      </c>
      <c r="J16" s="11" t="s">
        <v>99</v>
      </c>
      <c r="K16" s="13">
        <v>16983943.079999998</v>
      </c>
      <c r="L16" s="24"/>
    </row>
    <row r="17" spans="1:12" s="8" customFormat="1" ht="62.25" customHeight="1" x14ac:dyDescent="0.25">
      <c r="A17" s="10">
        <f t="shared" si="1"/>
        <v>8</v>
      </c>
      <c r="B17" s="11">
        <v>203621367</v>
      </c>
      <c r="C17" s="11" t="s">
        <v>585</v>
      </c>
      <c r="D17" s="11" t="s">
        <v>585</v>
      </c>
      <c r="E17" s="11" t="s">
        <v>56</v>
      </c>
      <c r="F17" s="11" t="s">
        <v>580</v>
      </c>
      <c r="G17" s="11" t="s">
        <v>68</v>
      </c>
      <c r="H17" s="11" t="s">
        <v>78</v>
      </c>
      <c r="I17" s="11" t="s">
        <v>88</v>
      </c>
      <c r="J17" s="11" t="s">
        <v>100</v>
      </c>
      <c r="K17" s="13">
        <v>966780</v>
      </c>
      <c r="L17" s="24"/>
    </row>
    <row r="18" spans="1:12" s="8" customFormat="1" ht="62.25" customHeight="1" x14ac:dyDescent="0.25">
      <c r="A18" s="10">
        <f t="shared" si="1"/>
        <v>9</v>
      </c>
      <c r="B18" s="11">
        <v>203621367</v>
      </c>
      <c r="C18" s="11" t="s">
        <v>583</v>
      </c>
      <c r="D18" s="11" t="s">
        <v>583</v>
      </c>
      <c r="E18" s="11" t="s">
        <v>57</v>
      </c>
      <c r="F18" s="11" t="s">
        <v>580</v>
      </c>
      <c r="G18" s="11" t="s">
        <v>69</v>
      </c>
      <c r="H18" s="11" t="s">
        <v>79</v>
      </c>
      <c r="I18" s="11" t="s">
        <v>89</v>
      </c>
      <c r="J18" s="21" t="s">
        <v>101</v>
      </c>
      <c r="K18" s="13">
        <v>686200</v>
      </c>
      <c r="L18" s="24"/>
    </row>
    <row r="19" spans="1:12" s="8" customFormat="1" ht="62.25" customHeight="1" x14ac:dyDescent="0.25">
      <c r="A19" s="10">
        <f t="shared" si="1"/>
        <v>10</v>
      </c>
      <c r="B19" s="11">
        <v>203621367</v>
      </c>
      <c r="C19" s="11" t="s">
        <v>582</v>
      </c>
      <c r="D19" s="11" t="s">
        <v>582</v>
      </c>
      <c r="E19" s="11" t="s">
        <v>58</v>
      </c>
      <c r="F19" s="11" t="s">
        <v>580</v>
      </c>
      <c r="G19" s="11" t="s">
        <v>69</v>
      </c>
      <c r="H19" s="11" t="s">
        <v>79</v>
      </c>
      <c r="I19" s="11" t="s">
        <v>90</v>
      </c>
      <c r="J19" s="21" t="s">
        <v>102</v>
      </c>
      <c r="K19" s="13">
        <v>369600</v>
      </c>
      <c r="L19" s="24"/>
    </row>
    <row r="20" spans="1:12" s="8" customFormat="1" ht="62.25" customHeight="1" x14ac:dyDescent="0.25">
      <c r="A20" s="10">
        <f t="shared" si="1"/>
        <v>11</v>
      </c>
      <c r="B20" s="11">
        <v>203621367</v>
      </c>
      <c r="C20" s="11" t="s">
        <v>582</v>
      </c>
      <c r="D20" s="11" t="s">
        <v>582</v>
      </c>
      <c r="E20" s="11" t="s">
        <v>59</v>
      </c>
      <c r="F20" s="11" t="s">
        <v>580</v>
      </c>
      <c r="G20" s="11" t="s">
        <v>69</v>
      </c>
      <c r="H20" s="11" t="s">
        <v>79</v>
      </c>
      <c r="I20" s="11" t="s">
        <v>91</v>
      </c>
      <c r="J20" s="21" t="s">
        <v>103</v>
      </c>
      <c r="K20" s="13">
        <v>457080</v>
      </c>
      <c r="L20" s="24"/>
    </row>
    <row r="21" spans="1:12" s="8" customFormat="1" ht="62.25" customHeight="1" x14ac:dyDescent="0.25">
      <c r="A21" s="10">
        <f t="shared" si="1"/>
        <v>12</v>
      </c>
      <c r="B21" s="11">
        <v>203621367</v>
      </c>
      <c r="C21" s="11" t="s">
        <v>585</v>
      </c>
      <c r="D21" s="11" t="s">
        <v>585</v>
      </c>
      <c r="E21" s="11" t="s">
        <v>60</v>
      </c>
      <c r="F21" s="11" t="s">
        <v>580</v>
      </c>
      <c r="G21" s="11" t="s">
        <v>70</v>
      </c>
      <c r="H21" s="11" t="s">
        <v>80</v>
      </c>
      <c r="I21" s="11" t="s">
        <v>92</v>
      </c>
      <c r="J21" s="21" t="s">
        <v>104</v>
      </c>
      <c r="K21" s="13">
        <v>35993600</v>
      </c>
      <c r="L21" s="24"/>
    </row>
    <row r="22" spans="1:12" s="8" customFormat="1" x14ac:dyDescent="0.25">
      <c r="A22" s="18"/>
      <c r="B22" s="19"/>
      <c r="C22" s="19" t="s">
        <v>43</v>
      </c>
      <c r="D22" s="19"/>
      <c r="E22" s="19"/>
      <c r="F22" s="19"/>
      <c r="G22" s="19"/>
      <c r="H22" s="19"/>
      <c r="I22" s="19"/>
      <c r="J22" s="19"/>
      <c r="K22" s="20">
        <f>SUM(K10:K21)</f>
        <v>67457555.079999998</v>
      </c>
      <c r="L22" s="25"/>
    </row>
    <row r="23" spans="1:12" s="8" customFormat="1" ht="27.75" customHeight="1" x14ac:dyDescent="0.25">
      <c r="A23" s="28" t="s">
        <v>11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4"/>
    </row>
    <row r="24" spans="1:12" s="8" customFormat="1" ht="30.75" customHeight="1" x14ac:dyDescent="0.25">
      <c r="A24" s="10">
        <v>1</v>
      </c>
      <c r="B24" s="11">
        <v>203621367</v>
      </c>
      <c r="C24" s="10" t="s">
        <v>586</v>
      </c>
      <c r="D24" s="10" t="s">
        <v>586</v>
      </c>
      <c r="E24" s="12" t="s">
        <v>164</v>
      </c>
      <c r="F24" s="11" t="s">
        <v>580</v>
      </c>
      <c r="G24" s="11" t="s">
        <v>253</v>
      </c>
      <c r="H24" s="12" t="s">
        <v>305</v>
      </c>
      <c r="I24" s="15" t="s">
        <v>356</v>
      </c>
      <c r="J24" s="15" t="s">
        <v>445</v>
      </c>
      <c r="K24" s="14">
        <v>21138114</v>
      </c>
      <c r="L24" s="22"/>
    </row>
    <row r="25" spans="1:12" s="8" customFormat="1" ht="30.75" customHeight="1" x14ac:dyDescent="0.25">
      <c r="A25" s="10">
        <f>+A24+1</f>
        <v>2</v>
      </c>
      <c r="B25" s="11">
        <v>203621367</v>
      </c>
      <c r="C25" s="10" t="s">
        <v>587</v>
      </c>
      <c r="D25" s="10" t="s">
        <v>587</v>
      </c>
      <c r="E25" s="12" t="s">
        <v>165</v>
      </c>
      <c r="F25" s="11" t="s">
        <v>580</v>
      </c>
      <c r="G25" s="11" t="s">
        <v>254</v>
      </c>
      <c r="H25" s="12" t="s">
        <v>306</v>
      </c>
      <c r="I25" s="15" t="s">
        <v>357</v>
      </c>
      <c r="J25" s="15" t="s">
        <v>446</v>
      </c>
      <c r="K25" s="14">
        <v>12080000</v>
      </c>
      <c r="L25" s="22"/>
    </row>
    <row r="26" spans="1:12" s="8" customFormat="1" ht="30.75" customHeight="1" x14ac:dyDescent="0.25">
      <c r="A26" s="10">
        <f t="shared" ref="A26:A89" si="2">+A25+1</f>
        <v>3</v>
      </c>
      <c r="B26" s="11">
        <v>203621367</v>
      </c>
      <c r="C26" s="10" t="s">
        <v>588</v>
      </c>
      <c r="D26" s="10" t="s">
        <v>588</v>
      </c>
      <c r="E26" s="12" t="s">
        <v>166</v>
      </c>
      <c r="F26" s="11" t="s">
        <v>580</v>
      </c>
      <c r="G26" s="11" t="s">
        <v>255</v>
      </c>
      <c r="H26" s="12" t="s">
        <v>307</v>
      </c>
      <c r="I26" s="15" t="s">
        <v>358</v>
      </c>
      <c r="J26" s="15" t="s">
        <v>447</v>
      </c>
      <c r="K26" s="14">
        <v>395600</v>
      </c>
      <c r="L26" s="22"/>
    </row>
    <row r="27" spans="1:12" s="8" customFormat="1" ht="30.75" customHeight="1" x14ac:dyDescent="0.25">
      <c r="A27" s="10">
        <f t="shared" si="2"/>
        <v>4</v>
      </c>
      <c r="B27" s="11">
        <v>203621367</v>
      </c>
      <c r="C27" s="10" t="s">
        <v>588</v>
      </c>
      <c r="D27" s="10" t="s">
        <v>588</v>
      </c>
      <c r="E27" s="12" t="s">
        <v>167</v>
      </c>
      <c r="F27" s="11" t="s">
        <v>580</v>
      </c>
      <c r="G27" s="11" t="s">
        <v>256</v>
      </c>
      <c r="H27" s="12" t="s">
        <v>308</v>
      </c>
      <c r="I27" s="15" t="s">
        <v>359</v>
      </c>
      <c r="J27" s="15" t="s">
        <v>448</v>
      </c>
      <c r="K27" s="14">
        <v>200000</v>
      </c>
      <c r="L27" s="22"/>
    </row>
    <row r="28" spans="1:12" s="8" customFormat="1" ht="30.75" customHeight="1" x14ac:dyDescent="0.25">
      <c r="A28" s="10">
        <f t="shared" si="2"/>
        <v>5</v>
      </c>
      <c r="B28" s="11">
        <v>203621367</v>
      </c>
      <c r="C28" s="10" t="s">
        <v>589</v>
      </c>
      <c r="D28" s="10" t="s">
        <v>589</v>
      </c>
      <c r="E28" s="12" t="s">
        <v>168</v>
      </c>
      <c r="F28" s="11" t="s">
        <v>580</v>
      </c>
      <c r="G28" s="11" t="s">
        <v>257</v>
      </c>
      <c r="H28" s="12" t="s">
        <v>309</v>
      </c>
      <c r="I28" s="15" t="s">
        <v>360</v>
      </c>
      <c r="J28" s="15" t="s">
        <v>449</v>
      </c>
      <c r="K28" s="14">
        <v>110000</v>
      </c>
      <c r="L28" s="22"/>
    </row>
    <row r="29" spans="1:12" s="8" customFormat="1" ht="30.75" customHeight="1" x14ac:dyDescent="0.25">
      <c r="A29" s="10">
        <f t="shared" si="2"/>
        <v>6</v>
      </c>
      <c r="B29" s="11">
        <v>203621367</v>
      </c>
      <c r="C29" s="10" t="s">
        <v>584</v>
      </c>
      <c r="D29" s="10" t="s">
        <v>584</v>
      </c>
      <c r="E29" s="12" t="s">
        <v>169</v>
      </c>
      <c r="F29" s="11" t="s">
        <v>580</v>
      </c>
      <c r="G29" s="11" t="s">
        <v>258</v>
      </c>
      <c r="H29" s="12" t="s">
        <v>310</v>
      </c>
      <c r="I29" s="15" t="s">
        <v>361</v>
      </c>
      <c r="J29" s="15" t="s">
        <v>450</v>
      </c>
      <c r="K29" s="14">
        <v>280000</v>
      </c>
      <c r="L29" s="22"/>
    </row>
    <row r="30" spans="1:12" s="8" customFormat="1" ht="30.75" customHeight="1" x14ac:dyDescent="0.25">
      <c r="A30" s="10">
        <f t="shared" si="2"/>
        <v>7</v>
      </c>
      <c r="B30" s="11">
        <v>203621367</v>
      </c>
      <c r="C30" s="10" t="s">
        <v>582</v>
      </c>
      <c r="D30" s="10" t="s">
        <v>582</v>
      </c>
      <c r="E30" s="12" t="s">
        <v>170</v>
      </c>
      <c r="F30" s="11" t="s">
        <v>580</v>
      </c>
      <c r="G30" s="11" t="s">
        <v>258</v>
      </c>
      <c r="H30" s="12" t="s">
        <v>310</v>
      </c>
      <c r="I30" s="15" t="s">
        <v>362</v>
      </c>
      <c r="J30" s="15" t="s">
        <v>451</v>
      </c>
      <c r="K30" s="14">
        <v>112000</v>
      </c>
      <c r="L30" s="22"/>
    </row>
    <row r="31" spans="1:12" s="8" customFormat="1" ht="30.75" customHeight="1" x14ac:dyDescent="0.25">
      <c r="A31" s="10">
        <f t="shared" si="2"/>
        <v>8</v>
      </c>
      <c r="B31" s="11">
        <v>203621367</v>
      </c>
      <c r="C31" s="10" t="s">
        <v>583</v>
      </c>
      <c r="D31" s="10" t="s">
        <v>583</v>
      </c>
      <c r="E31" s="12" t="s">
        <v>171</v>
      </c>
      <c r="F31" s="11" t="s">
        <v>580</v>
      </c>
      <c r="G31" s="11" t="s">
        <v>259</v>
      </c>
      <c r="H31" s="12" t="s">
        <v>311</v>
      </c>
      <c r="I31" s="15" t="s">
        <v>363</v>
      </c>
      <c r="J31" s="15" t="s">
        <v>452</v>
      </c>
      <c r="K31" s="14">
        <v>667800</v>
      </c>
      <c r="L31" s="22"/>
    </row>
    <row r="32" spans="1:12" s="8" customFormat="1" ht="30.75" customHeight="1" x14ac:dyDescent="0.25">
      <c r="A32" s="10">
        <f t="shared" si="2"/>
        <v>9</v>
      </c>
      <c r="B32" s="11">
        <v>203621367</v>
      </c>
      <c r="C32" s="10" t="s">
        <v>583</v>
      </c>
      <c r="D32" s="10" t="s">
        <v>583</v>
      </c>
      <c r="E32" s="12" t="s">
        <v>172</v>
      </c>
      <c r="F32" s="11" t="s">
        <v>580</v>
      </c>
      <c r="G32" s="11" t="s">
        <v>260</v>
      </c>
      <c r="H32" s="12" t="s">
        <v>312</v>
      </c>
      <c r="I32" s="15" t="s">
        <v>364</v>
      </c>
      <c r="J32" s="15" t="s">
        <v>453</v>
      </c>
      <c r="K32" s="14">
        <v>2797400</v>
      </c>
      <c r="L32" s="22"/>
    </row>
    <row r="33" spans="1:12" s="8" customFormat="1" ht="30.75" customHeight="1" x14ac:dyDescent="0.25">
      <c r="A33" s="10">
        <f t="shared" si="2"/>
        <v>10</v>
      </c>
      <c r="B33" s="11">
        <v>203621367</v>
      </c>
      <c r="C33" s="10" t="s">
        <v>582</v>
      </c>
      <c r="D33" s="10" t="s">
        <v>582</v>
      </c>
      <c r="E33" s="12" t="s">
        <v>173</v>
      </c>
      <c r="F33" s="11" t="s">
        <v>580</v>
      </c>
      <c r="G33" s="11" t="s">
        <v>258</v>
      </c>
      <c r="H33" s="12" t="s">
        <v>310</v>
      </c>
      <c r="I33" s="15" t="s">
        <v>365</v>
      </c>
      <c r="J33" s="15" t="s">
        <v>454</v>
      </c>
      <c r="K33" s="14">
        <v>264880</v>
      </c>
      <c r="L33" s="22"/>
    </row>
    <row r="34" spans="1:12" s="8" customFormat="1" ht="30.75" customHeight="1" x14ac:dyDescent="0.25">
      <c r="A34" s="10">
        <f t="shared" si="2"/>
        <v>11</v>
      </c>
      <c r="B34" s="11">
        <v>203621367</v>
      </c>
      <c r="C34" s="10" t="s">
        <v>584</v>
      </c>
      <c r="D34" s="10" t="s">
        <v>584</v>
      </c>
      <c r="E34" s="12" t="s">
        <v>174</v>
      </c>
      <c r="F34" s="11" t="s">
        <v>580</v>
      </c>
      <c r="G34" s="11" t="s">
        <v>258</v>
      </c>
      <c r="H34" s="12" t="s">
        <v>310</v>
      </c>
      <c r="I34" s="15" t="s">
        <v>366</v>
      </c>
      <c r="J34" s="15" t="s">
        <v>455</v>
      </c>
      <c r="K34" s="14">
        <v>844480</v>
      </c>
      <c r="L34" s="22"/>
    </row>
    <row r="35" spans="1:12" s="8" customFormat="1" ht="30.75" customHeight="1" x14ac:dyDescent="0.25">
      <c r="A35" s="10">
        <f t="shared" si="2"/>
        <v>12</v>
      </c>
      <c r="B35" s="11">
        <v>203621367</v>
      </c>
      <c r="C35" s="10" t="s">
        <v>584</v>
      </c>
      <c r="D35" s="10" t="s">
        <v>584</v>
      </c>
      <c r="E35" s="12" t="s">
        <v>175</v>
      </c>
      <c r="F35" s="11" t="s">
        <v>580</v>
      </c>
      <c r="G35" s="11" t="s">
        <v>261</v>
      </c>
      <c r="H35" s="12" t="s">
        <v>313</v>
      </c>
      <c r="I35" s="15" t="s">
        <v>367</v>
      </c>
      <c r="J35" s="15" t="s">
        <v>456</v>
      </c>
      <c r="K35" s="14">
        <v>257000</v>
      </c>
      <c r="L35" s="22"/>
    </row>
    <row r="36" spans="1:12" s="8" customFormat="1" ht="30.75" customHeight="1" x14ac:dyDescent="0.25">
      <c r="A36" s="10">
        <f t="shared" si="2"/>
        <v>13</v>
      </c>
      <c r="B36" s="11">
        <v>203621367</v>
      </c>
      <c r="C36" s="10" t="s">
        <v>590</v>
      </c>
      <c r="D36" s="10" t="s">
        <v>590</v>
      </c>
      <c r="E36" s="12" t="s">
        <v>176</v>
      </c>
      <c r="F36" s="11" t="s">
        <v>580</v>
      </c>
      <c r="G36" s="11" t="s">
        <v>262</v>
      </c>
      <c r="H36" s="12" t="s">
        <v>314</v>
      </c>
      <c r="I36" s="15" t="s">
        <v>368</v>
      </c>
      <c r="J36" s="15" t="s">
        <v>457</v>
      </c>
      <c r="K36" s="14">
        <v>567000</v>
      </c>
      <c r="L36" s="22"/>
    </row>
    <row r="37" spans="1:12" s="8" customFormat="1" ht="30.75" customHeight="1" x14ac:dyDescent="0.25">
      <c r="A37" s="10">
        <f t="shared" si="2"/>
        <v>14</v>
      </c>
      <c r="B37" s="11">
        <v>203621367</v>
      </c>
      <c r="C37" s="10" t="s">
        <v>582</v>
      </c>
      <c r="D37" s="10" t="s">
        <v>582</v>
      </c>
      <c r="E37" s="12" t="s">
        <v>177</v>
      </c>
      <c r="F37" s="11" t="s">
        <v>580</v>
      </c>
      <c r="G37" s="11" t="s">
        <v>256</v>
      </c>
      <c r="H37" s="12" t="s">
        <v>308</v>
      </c>
      <c r="I37" s="15" t="s">
        <v>369</v>
      </c>
      <c r="J37" s="15" t="s">
        <v>458</v>
      </c>
      <c r="K37" s="14">
        <v>140000</v>
      </c>
      <c r="L37" s="22"/>
    </row>
    <row r="38" spans="1:12" s="8" customFormat="1" ht="30.75" customHeight="1" x14ac:dyDescent="0.25">
      <c r="A38" s="10">
        <f t="shared" si="2"/>
        <v>15</v>
      </c>
      <c r="B38" s="11">
        <v>203621367</v>
      </c>
      <c r="C38" s="10" t="s">
        <v>584</v>
      </c>
      <c r="D38" s="10" t="s">
        <v>584</v>
      </c>
      <c r="E38" s="12" t="s">
        <v>178</v>
      </c>
      <c r="F38" s="11" t="s">
        <v>580</v>
      </c>
      <c r="G38" s="11" t="s">
        <v>263</v>
      </c>
      <c r="H38" s="12" t="s">
        <v>315</v>
      </c>
      <c r="I38" s="15" t="s">
        <v>370</v>
      </c>
      <c r="J38" s="15" t="s">
        <v>459</v>
      </c>
      <c r="K38" s="14">
        <v>840000</v>
      </c>
      <c r="L38" s="22"/>
    </row>
    <row r="39" spans="1:12" s="8" customFormat="1" ht="30.75" customHeight="1" x14ac:dyDescent="0.25">
      <c r="A39" s="10">
        <f t="shared" si="2"/>
        <v>16</v>
      </c>
      <c r="B39" s="11">
        <v>203621367</v>
      </c>
      <c r="C39" s="10" t="s">
        <v>586</v>
      </c>
      <c r="D39" s="10" t="s">
        <v>586</v>
      </c>
      <c r="E39" s="12" t="s">
        <v>179</v>
      </c>
      <c r="F39" s="11" t="s">
        <v>580</v>
      </c>
      <c r="G39" s="11" t="s">
        <v>254</v>
      </c>
      <c r="H39" s="12" t="s">
        <v>306</v>
      </c>
      <c r="I39" s="15" t="s">
        <v>371</v>
      </c>
      <c r="J39" s="15" t="s">
        <v>460</v>
      </c>
      <c r="K39" s="14">
        <v>15353000</v>
      </c>
      <c r="L39" s="22"/>
    </row>
    <row r="40" spans="1:12" s="8" customFormat="1" ht="30.75" customHeight="1" x14ac:dyDescent="0.25">
      <c r="A40" s="10">
        <f t="shared" si="2"/>
        <v>17</v>
      </c>
      <c r="B40" s="11">
        <v>203621367</v>
      </c>
      <c r="C40" s="10" t="s">
        <v>588</v>
      </c>
      <c r="D40" s="10" t="s">
        <v>588</v>
      </c>
      <c r="E40" s="12" t="s">
        <v>180</v>
      </c>
      <c r="F40" s="11" t="s">
        <v>580</v>
      </c>
      <c r="G40" s="11" t="s">
        <v>264</v>
      </c>
      <c r="H40" s="12" t="s">
        <v>316</v>
      </c>
      <c r="I40" s="15" t="s">
        <v>372</v>
      </c>
      <c r="J40" s="15" t="s">
        <v>461</v>
      </c>
      <c r="K40" s="14">
        <v>18900000</v>
      </c>
      <c r="L40" s="22"/>
    </row>
    <row r="41" spans="1:12" s="8" customFormat="1" ht="30.75" customHeight="1" x14ac:dyDescent="0.25">
      <c r="A41" s="10">
        <f t="shared" si="2"/>
        <v>18</v>
      </c>
      <c r="B41" s="11">
        <v>203621367</v>
      </c>
      <c r="C41" s="10" t="s">
        <v>588</v>
      </c>
      <c r="D41" s="10" t="s">
        <v>588</v>
      </c>
      <c r="E41" s="12" t="s">
        <v>181</v>
      </c>
      <c r="F41" s="11" t="s">
        <v>580</v>
      </c>
      <c r="G41" s="11" t="s">
        <v>264</v>
      </c>
      <c r="H41" s="12" t="s">
        <v>316</v>
      </c>
      <c r="I41" s="15" t="s">
        <v>373</v>
      </c>
      <c r="J41" s="15" t="s">
        <v>462</v>
      </c>
      <c r="K41" s="14">
        <v>19000000</v>
      </c>
      <c r="L41" s="22"/>
    </row>
    <row r="42" spans="1:12" s="8" customFormat="1" ht="30.75" customHeight="1" x14ac:dyDescent="0.25">
      <c r="A42" s="10">
        <f t="shared" si="2"/>
        <v>19</v>
      </c>
      <c r="B42" s="11">
        <v>203621367</v>
      </c>
      <c r="C42" s="10" t="s">
        <v>591</v>
      </c>
      <c r="D42" s="10" t="s">
        <v>591</v>
      </c>
      <c r="E42" s="12" t="s">
        <v>182</v>
      </c>
      <c r="F42" s="11" t="s">
        <v>580</v>
      </c>
      <c r="G42" s="11" t="s">
        <v>265</v>
      </c>
      <c r="H42" s="12" t="s">
        <v>317</v>
      </c>
      <c r="I42" s="15" t="s">
        <v>374</v>
      </c>
      <c r="J42" s="15" t="s">
        <v>463</v>
      </c>
      <c r="K42" s="14">
        <v>3423000</v>
      </c>
      <c r="L42" s="22"/>
    </row>
    <row r="43" spans="1:12" s="8" customFormat="1" ht="30.75" customHeight="1" x14ac:dyDescent="0.25">
      <c r="A43" s="10">
        <f t="shared" si="2"/>
        <v>20</v>
      </c>
      <c r="B43" s="11">
        <v>203621367</v>
      </c>
      <c r="C43" s="10" t="s">
        <v>591</v>
      </c>
      <c r="D43" s="10" t="s">
        <v>591</v>
      </c>
      <c r="E43" s="12" t="s">
        <v>183</v>
      </c>
      <c r="F43" s="11" t="s">
        <v>580</v>
      </c>
      <c r="G43" s="11" t="s">
        <v>265</v>
      </c>
      <c r="H43" s="12" t="s">
        <v>317</v>
      </c>
      <c r="I43" s="15" t="s">
        <v>375</v>
      </c>
      <c r="J43" s="15" t="s">
        <v>464</v>
      </c>
      <c r="K43" s="14">
        <v>2142000</v>
      </c>
      <c r="L43" s="22"/>
    </row>
    <row r="44" spans="1:12" s="8" customFormat="1" ht="30.75" customHeight="1" x14ac:dyDescent="0.25">
      <c r="A44" s="10">
        <f t="shared" si="2"/>
        <v>21</v>
      </c>
      <c r="B44" s="11">
        <v>203621367</v>
      </c>
      <c r="C44" s="10" t="s">
        <v>592</v>
      </c>
      <c r="D44" s="10" t="s">
        <v>592</v>
      </c>
      <c r="E44" s="12" t="s">
        <v>184</v>
      </c>
      <c r="F44" s="11" t="s">
        <v>580</v>
      </c>
      <c r="G44" s="11" t="s">
        <v>266</v>
      </c>
      <c r="H44" s="12" t="s">
        <v>318</v>
      </c>
      <c r="I44" s="15" t="s">
        <v>376</v>
      </c>
      <c r="J44" s="15" t="s">
        <v>465</v>
      </c>
      <c r="K44" s="14">
        <v>37450000</v>
      </c>
      <c r="L44" s="22"/>
    </row>
    <row r="45" spans="1:12" s="8" customFormat="1" ht="30.75" customHeight="1" x14ac:dyDescent="0.25">
      <c r="A45" s="10">
        <f t="shared" si="2"/>
        <v>22</v>
      </c>
      <c r="B45" s="11">
        <v>203621367</v>
      </c>
      <c r="C45" s="10" t="s">
        <v>592</v>
      </c>
      <c r="D45" s="10" t="s">
        <v>592</v>
      </c>
      <c r="E45" s="12" t="s">
        <v>185</v>
      </c>
      <c r="F45" s="11" t="s">
        <v>580</v>
      </c>
      <c r="G45" s="11" t="s">
        <v>266</v>
      </c>
      <c r="H45" s="12" t="s">
        <v>318</v>
      </c>
      <c r="I45" s="15" t="s">
        <v>377</v>
      </c>
      <c r="J45" s="15" t="s">
        <v>466</v>
      </c>
      <c r="K45" s="14">
        <v>17874500</v>
      </c>
      <c r="L45" s="22"/>
    </row>
    <row r="46" spans="1:12" s="8" customFormat="1" ht="30.75" customHeight="1" x14ac:dyDescent="0.25">
      <c r="A46" s="10">
        <f t="shared" si="2"/>
        <v>23</v>
      </c>
      <c r="B46" s="11">
        <v>203621367</v>
      </c>
      <c r="C46" s="10" t="s">
        <v>593</v>
      </c>
      <c r="D46" s="10" t="s">
        <v>593</v>
      </c>
      <c r="E46" s="12" t="s">
        <v>186</v>
      </c>
      <c r="F46" s="11" t="s">
        <v>580</v>
      </c>
      <c r="G46" s="11" t="s">
        <v>267</v>
      </c>
      <c r="H46" s="12" t="s">
        <v>319</v>
      </c>
      <c r="I46" s="15" t="s">
        <v>378</v>
      </c>
      <c r="J46" s="15" t="s">
        <v>467</v>
      </c>
      <c r="K46" s="14">
        <v>5348005</v>
      </c>
      <c r="L46" s="22"/>
    </row>
    <row r="47" spans="1:12" s="8" customFormat="1" ht="30.75" customHeight="1" x14ac:dyDescent="0.25">
      <c r="A47" s="10">
        <f t="shared" si="2"/>
        <v>24</v>
      </c>
      <c r="B47" s="11">
        <v>203621367</v>
      </c>
      <c r="C47" s="10" t="s">
        <v>582</v>
      </c>
      <c r="D47" s="10" t="s">
        <v>582</v>
      </c>
      <c r="E47" s="12" t="s">
        <v>187</v>
      </c>
      <c r="F47" s="11" t="s">
        <v>580</v>
      </c>
      <c r="G47" s="11" t="s">
        <v>256</v>
      </c>
      <c r="H47" s="12" t="s">
        <v>308</v>
      </c>
      <c r="I47" s="15" t="s">
        <v>379</v>
      </c>
      <c r="J47" s="15" t="s">
        <v>468</v>
      </c>
      <c r="K47" s="14">
        <v>440000</v>
      </c>
      <c r="L47" s="22"/>
    </row>
    <row r="48" spans="1:12" s="8" customFormat="1" ht="30.75" customHeight="1" x14ac:dyDescent="0.25">
      <c r="A48" s="10">
        <f t="shared" si="2"/>
        <v>25</v>
      </c>
      <c r="B48" s="11">
        <v>203621367</v>
      </c>
      <c r="C48" s="10" t="s">
        <v>583</v>
      </c>
      <c r="D48" s="10" t="s">
        <v>583</v>
      </c>
      <c r="E48" s="12" t="s">
        <v>188</v>
      </c>
      <c r="F48" s="11" t="s">
        <v>580</v>
      </c>
      <c r="G48" s="11" t="s">
        <v>258</v>
      </c>
      <c r="H48" s="12" t="s">
        <v>310</v>
      </c>
      <c r="I48" s="15" t="s">
        <v>380</v>
      </c>
      <c r="J48" s="15" t="s">
        <v>469</v>
      </c>
      <c r="K48" s="14">
        <v>1344000</v>
      </c>
      <c r="L48" s="22"/>
    </row>
    <row r="49" spans="1:12" s="8" customFormat="1" ht="30.75" customHeight="1" x14ac:dyDescent="0.25">
      <c r="A49" s="10">
        <f t="shared" si="2"/>
        <v>26</v>
      </c>
      <c r="B49" s="11">
        <v>203621367</v>
      </c>
      <c r="C49" s="10" t="s">
        <v>594</v>
      </c>
      <c r="D49" s="10" t="s">
        <v>594</v>
      </c>
      <c r="E49" s="12" t="s">
        <v>189</v>
      </c>
      <c r="F49" s="11" t="s">
        <v>580</v>
      </c>
      <c r="G49" s="11" t="s">
        <v>268</v>
      </c>
      <c r="H49" s="12" t="s">
        <v>320</v>
      </c>
      <c r="I49" s="15" t="s">
        <v>381</v>
      </c>
      <c r="J49" s="15" t="s">
        <v>470</v>
      </c>
      <c r="K49" s="14">
        <v>275560</v>
      </c>
      <c r="L49" s="22"/>
    </row>
    <row r="50" spans="1:12" s="8" customFormat="1" ht="30.75" customHeight="1" x14ac:dyDescent="0.25">
      <c r="A50" s="10">
        <f t="shared" si="2"/>
        <v>27</v>
      </c>
      <c r="B50" s="11">
        <v>203621367</v>
      </c>
      <c r="C50" s="10" t="s">
        <v>582</v>
      </c>
      <c r="D50" s="10" t="s">
        <v>582</v>
      </c>
      <c r="E50" s="12" t="s">
        <v>190</v>
      </c>
      <c r="F50" s="11" t="s">
        <v>580</v>
      </c>
      <c r="G50" s="11" t="s">
        <v>256</v>
      </c>
      <c r="H50" s="12" t="s">
        <v>308</v>
      </c>
      <c r="I50" s="15" t="s">
        <v>382</v>
      </c>
      <c r="J50" s="15" t="s">
        <v>471</v>
      </c>
      <c r="K50" s="14">
        <v>130000</v>
      </c>
      <c r="L50" s="22"/>
    </row>
    <row r="51" spans="1:12" s="8" customFormat="1" ht="30.75" customHeight="1" x14ac:dyDescent="0.25">
      <c r="A51" s="10">
        <f t="shared" si="2"/>
        <v>28</v>
      </c>
      <c r="B51" s="11">
        <v>203621367</v>
      </c>
      <c r="C51" s="10" t="s">
        <v>589</v>
      </c>
      <c r="D51" s="10" t="s">
        <v>589</v>
      </c>
      <c r="E51" s="12" t="s">
        <v>191</v>
      </c>
      <c r="F51" s="11" t="s">
        <v>580</v>
      </c>
      <c r="G51" s="11" t="s">
        <v>257</v>
      </c>
      <c r="H51" s="12" t="s">
        <v>309</v>
      </c>
      <c r="I51" s="15" t="s">
        <v>383</v>
      </c>
      <c r="J51" s="15" t="s">
        <v>472</v>
      </c>
      <c r="K51" s="14">
        <v>49700</v>
      </c>
      <c r="L51" s="22"/>
    </row>
    <row r="52" spans="1:12" s="8" customFormat="1" ht="30.75" customHeight="1" x14ac:dyDescent="0.25">
      <c r="A52" s="10">
        <f t="shared" si="2"/>
        <v>29</v>
      </c>
      <c r="B52" s="11">
        <v>203621367</v>
      </c>
      <c r="C52" s="10" t="s">
        <v>583</v>
      </c>
      <c r="D52" s="10" t="s">
        <v>583</v>
      </c>
      <c r="E52" s="12" t="s">
        <v>192</v>
      </c>
      <c r="F52" s="11" t="s">
        <v>580</v>
      </c>
      <c r="G52" s="11" t="s">
        <v>269</v>
      </c>
      <c r="H52" s="12" t="s">
        <v>321</v>
      </c>
      <c r="I52" s="15" t="s">
        <v>384</v>
      </c>
      <c r="J52" s="15" t="s">
        <v>473</v>
      </c>
      <c r="K52" s="14">
        <v>3949949.5</v>
      </c>
      <c r="L52" s="22"/>
    </row>
    <row r="53" spans="1:12" s="8" customFormat="1" ht="30.75" customHeight="1" x14ac:dyDescent="0.25">
      <c r="A53" s="10">
        <f t="shared" si="2"/>
        <v>30</v>
      </c>
      <c r="B53" s="11">
        <v>203621367</v>
      </c>
      <c r="C53" s="10" t="s">
        <v>583</v>
      </c>
      <c r="D53" s="10" t="s">
        <v>583</v>
      </c>
      <c r="E53" s="12" t="s">
        <v>193</v>
      </c>
      <c r="F53" s="11" t="s">
        <v>580</v>
      </c>
      <c r="G53" s="11" t="s">
        <v>270</v>
      </c>
      <c r="H53" s="12" t="s">
        <v>322</v>
      </c>
      <c r="I53" s="15" t="s">
        <v>385</v>
      </c>
      <c r="J53" s="15" t="s">
        <v>474</v>
      </c>
      <c r="K53" s="14">
        <v>674500</v>
      </c>
      <c r="L53" s="22"/>
    </row>
    <row r="54" spans="1:12" s="8" customFormat="1" ht="30.75" customHeight="1" x14ac:dyDescent="0.25">
      <c r="A54" s="10">
        <f t="shared" si="2"/>
        <v>31</v>
      </c>
      <c r="B54" s="11">
        <v>203621367</v>
      </c>
      <c r="C54" s="10" t="s">
        <v>595</v>
      </c>
      <c r="D54" s="10" t="s">
        <v>595</v>
      </c>
      <c r="E54" s="12" t="s">
        <v>194</v>
      </c>
      <c r="F54" s="11" t="s">
        <v>580</v>
      </c>
      <c r="G54" s="11" t="s">
        <v>271</v>
      </c>
      <c r="H54" s="12" t="s">
        <v>323</v>
      </c>
      <c r="I54" s="15" t="s">
        <v>386</v>
      </c>
      <c r="J54" s="15" t="s">
        <v>475</v>
      </c>
      <c r="K54" s="14">
        <v>2000000</v>
      </c>
      <c r="L54" s="22"/>
    </row>
    <row r="55" spans="1:12" s="8" customFormat="1" ht="30.75" customHeight="1" x14ac:dyDescent="0.25">
      <c r="A55" s="10">
        <f t="shared" si="2"/>
        <v>32</v>
      </c>
      <c r="B55" s="11">
        <v>203621367</v>
      </c>
      <c r="C55" s="10" t="s">
        <v>596</v>
      </c>
      <c r="D55" s="10" t="s">
        <v>596</v>
      </c>
      <c r="E55" s="12" t="s">
        <v>195</v>
      </c>
      <c r="F55" s="11" t="s">
        <v>580</v>
      </c>
      <c r="G55" s="11" t="s">
        <v>271</v>
      </c>
      <c r="H55" s="12" t="s">
        <v>323</v>
      </c>
      <c r="I55" s="15" t="s">
        <v>387</v>
      </c>
      <c r="J55" s="15" t="s">
        <v>476</v>
      </c>
      <c r="K55" s="14">
        <v>3300000</v>
      </c>
      <c r="L55" s="22"/>
    </row>
    <row r="56" spans="1:12" s="8" customFormat="1" ht="30.75" customHeight="1" x14ac:dyDescent="0.25">
      <c r="A56" s="10">
        <f t="shared" si="2"/>
        <v>33</v>
      </c>
      <c r="B56" s="11">
        <v>203621367</v>
      </c>
      <c r="C56" s="10" t="s">
        <v>597</v>
      </c>
      <c r="D56" s="10" t="s">
        <v>597</v>
      </c>
      <c r="E56" s="12" t="s">
        <v>196</v>
      </c>
      <c r="F56" s="11" t="s">
        <v>580</v>
      </c>
      <c r="G56" s="11" t="s">
        <v>272</v>
      </c>
      <c r="H56" s="12" t="s">
        <v>324</v>
      </c>
      <c r="I56" s="15" t="s">
        <v>388</v>
      </c>
      <c r="J56" s="15" t="s">
        <v>477</v>
      </c>
      <c r="K56" s="14">
        <v>2081700</v>
      </c>
      <c r="L56" s="22"/>
    </row>
    <row r="57" spans="1:12" s="8" customFormat="1" ht="30.75" customHeight="1" x14ac:dyDescent="0.25">
      <c r="A57" s="10">
        <f t="shared" si="2"/>
        <v>34</v>
      </c>
      <c r="B57" s="11">
        <v>203621367</v>
      </c>
      <c r="C57" s="10" t="s">
        <v>597</v>
      </c>
      <c r="D57" s="10" t="s">
        <v>597</v>
      </c>
      <c r="E57" s="12" t="s">
        <v>197</v>
      </c>
      <c r="F57" s="11" t="s">
        <v>580</v>
      </c>
      <c r="G57" s="11" t="s">
        <v>272</v>
      </c>
      <c r="H57" s="12" t="s">
        <v>324</v>
      </c>
      <c r="I57" s="15" t="s">
        <v>389</v>
      </c>
      <c r="J57" s="15" t="s">
        <v>478</v>
      </c>
      <c r="K57" s="14">
        <v>1079400</v>
      </c>
      <c r="L57" s="22"/>
    </row>
    <row r="58" spans="1:12" s="8" customFormat="1" ht="30.75" customHeight="1" x14ac:dyDescent="0.25">
      <c r="A58" s="10">
        <f t="shared" si="2"/>
        <v>35</v>
      </c>
      <c r="B58" s="11">
        <v>203621367</v>
      </c>
      <c r="C58" s="10" t="s">
        <v>598</v>
      </c>
      <c r="D58" s="10" t="s">
        <v>598</v>
      </c>
      <c r="E58" s="12" t="s">
        <v>198</v>
      </c>
      <c r="F58" s="11" t="s">
        <v>580</v>
      </c>
      <c r="G58" s="11" t="s">
        <v>273</v>
      </c>
      <c r="H58" s="12" t="s">
        <v>325</v>
      </c>
      <c r="I58" s="15" t="s">
        <v>390</v>
      </c>
      <c r="J58" s="15" t="s">
        <v>479</v>
      </c>
      <c r="K58" s="14">
        <v>498000</v>
      </c>
      <c r="L58" s="22"/>
    </row>
    <row r="59" spans="1:12" s="8" customFormat="1" ht="30.75" customHeight="1" x14ac:dyDescent="0.25">
      <c r="A59" s="10">
        <f t="shared" si="2"/>
        <v>36</v>
      </c>
      <c r="B59" s="11">
        <v>203621367</v>
      </c>
      <c r="C59" s="10" t="s">
        <v>599</v>
      </c>
      <c r="D59" s="10" t="s">
        <v>599</v>
      </c>
      <c r="E59" s="12" t="s">
        <v>199</v>
      </c>
      <c r="F59" s="11" t="s">
        <v>580</v>
      </c>
      <c r="G59" s="11" t="s">
        <v>274</v>
      </c>
      <c r="H59" s="12" t="s">
        <v>326</v>
      </c>
      <c r="I59" s="15" t="s">
        <v>391</v>
      </c>
      <c r="J59" s="15" t="s">
        <v>480</v>
      </c>
      <c r="K59" s="14">
        <v>7780000</v>
      </c>
      <c r="L59" s="22"/>
    </row>
    <row r="60" spans="1:12" s="8" customFormat="1" ht="30.75" customHeight="1" x14ac:dyDescent="0.25">
      <c r="A60" s="10">
        <f t="shared" si="2"/>
        <v>37</v>
      </c>
      <c r="B60" s="11">
        <v>203621367</v>
      </c>
      <c r="C60" s="10" t="s">
        <v>597</v>
      </c>
      <c r="D60" s="10" t="s">
        <v>597</v>
      </c>
      <c r="E60" s="12" t="s">
        <v>200</v>
      </c>
      <c r="F60" s="11" t="s">
        <v>580</v>
      </c>
      <c r="G60" s="11" t="s">
        <v>275</v>
      </c>
      <c r="H60" s="12" t="s">
        <v>327</v>
      </c>
      <c r="I60" s="15" t="s">
        <v>392</v>
      </c>
      <c r="J60" s="15" t="s">
        <v>481</v>
      </c>
      <c r="K60" s="14">
        <v>3480000</v>
      </c>
      <c r="L60" s="22"/>
    </row>
    <row r="61" spans="1:12" s="8" customFormat="1" ht="30.75" customHeight="1" x14ac:dyDescent="0.25">
      <c r="A61" s="10">
        <f t="shared" si="2"/>
        <v>38</v>
      </c>
      <c r="B61" s="11">
        <v>203621367</v>
      </c>
      <c r="C61" s="10" t="s">
        <v>600</v>
      </c>
      <c r="D61" s="10" t="s">
        <v>600</v>
      </c>
      <c r="E61" s="12" t="s">
        <v>201</v>
      </c>
      <c r="F61" s="11" t="s">
        <v>580</v>
      </c>
      <c r="G61" s="11" t="s">
        <v>276</v>
      </c>
      <c r="H61" s="12" t="s">
        <v>328</v>
      </c>
      <c r="I61" s="15" t="s">
        <v>393</v>
      </c>
      <c r="J61" s="15" t="s">
        <v>482</v>
      </c>
      <c r="K61" s="14">
        <v>435000</v>
      </c>
      <c r="L61" s="22"/>
    </row>
    <row r="62" spans="1:12" s="8" customFormat="1" ht="30.75" customHeight="1" x14ac:dyDescent="0.25">
      <c r="A62" s="10">
        <f t="shared" si="2"/>
        <v>39</v>
      </c>
      <c r="B62" s="11">
        <v>203621367</v>
      </c>
      <c r="C62" s="10" t="s">
        <v>601</v>
      </c>
      <c r="D62" s="10" t="s">
        <v>601</v>
      </c>
      <c r="E62" s="12" t="s">
        <v>202</v>
      </c>
      <c r="F62" s="11" t="s">
        <v>580</v>
      </c>
      <c r="G62" s="11" t="s">
        <v>277</v>
      </c>
      <c r="H62" s="12" t="s">
        <v>329</v>
      </c>
      <c r="I62" s="15" t="s">
        <v>394</v>
      </c>
      <c r="J62" s="15" t="s">
        <v>483</v>
      </c>
      <c r="K62" s="14">
        <v>409900</v>
      </c>
      <c r="L62" s="22"/>
    </row>
    <row r="63" spans="1:12" s="8" customFormat="1" ht="30.75" customHeight="1" x14ac:dyDescent="0.25">
      <c r="A63" s="10">
        <f t="shared" si="2"/>
        <v>40</v>
      </c>
      <c r="B63" s="11">
        <v>203621367</v>
      </c>
      <c r="C63" s="10" t="s">
        <v>602</v>
      </c>
      <c r="D63" s="10" t="s">
        <v>602</v>
      </c>
      <c r="E63" s="12" t="s">
        <v>203</v>
      </c>
      <c r="F63" s="11" t="s">
        <v>580</v>
      </c>
      <c r="G63" s="11" t="s">
        <v>278</v>
      </c>
      <c r="H63" s="12" t="s">
        <v>330</v>
      </c>
      <c r="I63" s="15" t="s">
        <v>395</v>
      </c>
      <c r="J63" s="15" t="s">
        <v>484</v>
      </c>
      <c r="K63" s="14">
        <v>2690000</v>
      </c>
      <c r="L63" s="22"/>
    </row>
    <row r="64" spans="1:12" s="8" customFormat="1" ht="30.75" customHeight="1" x14ac:dyDescent="0.25">
      <c r="A64" s="10">
        <f t="shared" si="2"/>
        <v>41</v>
      </c>
      <c r="B64" s="11">
        <v>203621367</v>
      </c>
      <c r="C64" s="10" t="s">
        <v>603</v>
      </c>
      <c r="D64" s="10" t="s">
        <v>603</v>
      </c>
      <c r="E64" s="12" t="s">
        <v>204</v>
      </c>
      <c r="F64" s="11" t="s">
        <v>580</v>
      </c>
      <c r="G64" s="11" t="s">
        <v>279</v>
      </c>
      <c r="H64" s="12" t="s">
        <v>331</v>
      </c>
      <c r="I64" s="15" t="s">
        <v>396</v>
      </c>
      <c r="J64" s="15" t="s">
        <v>485</v>
      </c>
      <c r="K64" s="14">
        <v>999500</v>
      </c>
      <c r="L64" s="22"/>
    </row>
    <row r="65" spans="1:12" s="8" customFormat="1" ht="30.75" customHeight="1" x14ac:dyDescent="0.25">
      <c r="A65" s="10">
        <f t="shared" si="2"/>
        <v>42</v>
      </c>
      <c r="B65" s="11">
        <v>203621367</v>
      </c>
      <c r="C65" s="10" t="s">
        <v>604</v>
      </c>
      <c r="D65" s="10" t="s">
        <v>604</v>
      </c>
      <c r="E65" s="12" t="s">
        <v>205</v>
      </c>
      <c r="F65" s="11" t="s">
        <v>580</v>
      </c>
      <c r="G65" s="11" t="s">
        <v>280</v>
      </c>
      <c r="H65" s="12" t="s">
        <v>332</v>
      </c>
      <c r="I65" s="15" t="s">
        <v>397</v>
      </c>
      <c r="J65" s="15" t="s">
        <v>486</v>
      </c>
      <c r="K65" s="14">
        <v>5450000</v>
      </c>
      <c r="L65" s="22"/>
    </row>
    <row r="66" spans="1:12" s="8" customFormat="1" ht="30.75" customHeight="1" x14ac:dyDescent="0.25">
      <c r="A66" s="10">
        <f t="shared" si="2"/>
        <v>43</v>
      </c>
      <c r="B66" s="11">
        <v>203621367</v>
      </c>
      <c r="C66" s="10" t="s">
        <v>605</v>
      </c>
      <c r="D66" s="10" t="s">
        <v>605</v>
      </c>
      <c r="E66" s="12" t="s">
        <v>206</v>
      </c>
      <c r="F66" s="11" t="s">
        <v>580</v>
      </c>
      <c r="G66" s="11" t="s">
        <v>281</v>
      </c>
      <c r="H66" s="12" t="s">
        <v>333</v>
      </c>
      <c r="I66" s="15" t="s">
        <v>398</v>
      </c>
      <c r="J66" s="15" t="s">
        <v>487</v>
      </c>
      <c r="K66" s="14">
        <v>520000</v>
      </c>
      <c r="L66" s="22"/>
    </row>
    <row r="67" spans="1:12" s="8" customFormat="1" ht="30.75" customHeight="1" x14ac:dyDescent="0.25">
      <c r="A67" s="10">
        <f t="shared" si="2"/>
        <v>44</v>
      </c>
      <c r="B67" s="11">
        <v>203621367</v>
      </c>
      <c r="C67" s="10" t="s">
        <v>597</v>
      </c>
      <c r="D67" s="10" t="s">
        <v>597</v>
      </c>
      <c r="E67" s="12" t="s">
        <v>207</v>
      </c>
      <c r="F67" s="11" t="s">
        <v>580</v>
      </c>
      <c r="G67" s="11" t="s">
        <v>272</v>
      </c>
      <c r="H67" s="12" t="s">
        <v>324</v>
      </c>
      <c r="I67" s="15" t="s">
        <v>399</v>
      </c>
      <c r="J67" s="15" t="s">
        <v>488</v>
      </c>
      <c r="K67" s="14">
        <v>3540000</v>
      </c>
      <c r="L67" s="22"/>
    </row>
    <row r="68" spans="1:12" s="8" customFormat="1" ht="30.75" customHeight="1" x14ac:dyDescent="0.25">
      <c r="A68" s="10">
        <f t="shared" si="2"/>
        <v>45</v>
      </c>
      <c r="B68" s="11">
        <v>203621367</v>
      </c>
      <c r="C68" s="10" t="s">
        <v>606</v>
      </c>
      <c r="D68" s="10" t="s">
        <v>606</v>
      </c>
      <c r="E68" s="12" t="s">
        <v>208</v>
      </c>
      <c r="F68" s="11" t="s">
        <v>580</v>
      </c>
      <c r="G68" s="11" t="s">
        <v>282</v>
      </c>
      <c r="H68" s="12" t="s">
        <v>334</v>
      </c>
      <c r="I68" s="15" t="s">
        <v>400</v>
      </c>
      <c r="J68" s="15" t="s">
        <v>489</v>
      </c>
      <c r="K68" s="14">
        <v>31080000</v>
      </c>
      <c r="L68" s="22"/>
    </row>
    <row r="69" spans="1:12" s="8" customFormat="1" ht="30.75" customHeight="1" x14ac:dyDescent="0.25">
      <c r="A69" s="10">
        <f t="shared" si="2"/>
        <v>46</v>
      </c>
      <c r="B69" s="11">
        <v>203621367</v>
      </c>
      <c r="C69" s="10" t="s">
        <v>606</v>
      </c>
      <c r="D69" s="10" t="s">
        <v>606</v>
      </c>
      <c r="E69" s="12" t="s">
        <v>209</v>
      </c>
      <c r="F69" s="11" t="s">
        <v>580</v>
      </c>
      <c r="G69" s="11" t="s">
        <v>282</v>
      </c>
      <c r="H69" s="12" t="s">
        <v>334</v>
      </c>
      <c r="I69" s="15" t="s">
        <v>401</v>
      </c>
      <c r="J69" s="15" t="s">
        <v>490</v>
      </c>
      <c r="K69" s="14">
        <v>15300000</v>
      </c>
      <c r="L69" s="22"/>
    </row>
    <row r="70" spans="1:12" s="8" customFormat="1" ht="30.75" customHeight="1" x14ac:dyDescent="0.25">
      <c r="A70" s="10">
        <f t="shared" si="2"/>
        <v>47</v>
      </c>
      <c r="B70" s="11">
        <v>203621367</v>
      </c>
      <c r="C70" s="10" t="s">
        <v>599</v>
      </c>
      <c r="D70" s="10" t="s">
        <v>599</v>
      </c>
      <c r="E70" s="12" t="s">
        <v>210</v>
      </c>
      <c r="F70" s="11" t="s">
        <v>580</v>
      </c>
      <c r="G70" s="11" t="s">
        <v>269</v>
      </c>
      <c r="H70" s="12" t="s">
        <v>321</v>
      </c>
      <c r="I70" s="15" t="s">
        <v>402</v>
      </c>
      <c r="J70" s="15" t="s">
        <v>491</v>
      </c>
      <c r="K70" s="14">
        <v>3895000</v>
      </c>
      <c r="L70" s="22"/>
    </row>
    <row r="71" spans="1:12" s="8" customFormat="1" ht="30.75" customHeight="1" x14ac:dyDescent="0.25">
      <c r="A71" s="10">
        <f t="shared" si="2"/>
        <v>48</v>
      </c>
      <c r="B71" s="11">
        <v>203621367</v>
      </c>
      <c r="C71" s="10" t="s">
        <v>599</v>
      </c>
      <c r="D71" s="10" t="s">
        <v>599</v>
      </c>
      <c r="E71" s="12" t="s">
        <v>211</v>
      </c>
      <c r="F71" s="11" t="s">
        <v>580</v>
      </c>
      <c r="G71" s="11" t="s">
        <v>65</v>
      </c>
      <c r="H71" s="12" t="s">
        <v>75</v>
      </c>
      <c r="I71" s="15" t="s">
        <v>403</v>
      </c>
      <c r="J71" s="15" t="s">
        <v>492</v>
      </c>
      <c r="K71" s="14">
        <v>6638000</v>
      </c>
      <c r="L71" s="22"/>
    </row>
    <row r="72" spans="1:12" s="8" customFormat="1" ht="30.75" customHeight="1" x14ac:dyDescent="0.25">
      <c r="A72" s="10">
        <f t="shared" si="2"/>
        <v>49</v>
      </c>
      <c r="B72" s="11">
        <v>203621367</v>
      </c>
      <c r="C72" s="10" t="s">
        <v>607</v>
      </c>
      <c r="D72" s="10" t="s">
        <v>607</v>
      </c>
      <c r="E72" s="12" t="s">
        <v>212</v>
      </c>
      <c r="F72" s="11" t="s">
        <v>580</v>
      </c>
      <c r="G72" s="11" t="s">
        <v>279</v>
      </c>
      <c r="H72" s="12" t="s">
        <v>331</v>
      </c>
      <c r="I72" s="15" t="s">
        <v>404</v>
      </c>
      <c r="J72" s="15" t="s">
        <v>493</v>
      </c>
      <c r="K72" s="14">
        <v>995000</v>
      </c>
      <c r="L72" s="22"/>
    </row>
    <row r="73" spans="1:12" s="8" customFormat="1" ht="30.75" customHeight="1" x14ac:dyDescent="0.25">
      <c r="A73" s="10">
        <f t="shared" si="2"/>
        <v>50</v>
      </c>
      <c r="B73" s="11">
        <v>203621367</v>
      </c>
      <c r="C73" s="10" t="s">
        <v>608</v>
      </c>
      <c r="D73" s="10" t="s">
        <v>608</v>
      </c>
      <c r="E73" s="12" t="s">
        <v>213</v>
      </c>
      <c r="F73" s="11" t="s">
        <v>580</v>
      </c>
      <c r="G73" s="11" t="s">
        <v>283</v>
      </c>
      <c r="H73" s="12" t="s">
        <v>335</v>
      </c>
      <c r="I73" s="15" t="s">
        <v>405</v>
      </c>
      <c r="J73" s="15" t="s">
        <v>494</v>
      </c>
      <c r="K73" s="14">
        <v>1200000</v>
      </c>
      <c r="L73" s="22"/>
    </row>
    <row r="74" spans="1:12" s="8" customFormat="1" ht="30.75" customHeight="1" x14ac:dyDescent="0.25">
      <c r="A74" s="10">
        <f t="shared" si="2"/>
        <v>51</v>
      </c>
      <c r="B74" s="11">
        <v>203621367</v>
      </c>
      <c r="C74" s="10" t="s">
        <v>609</v>
      </c>
      <c r="D74" s="10" t="s">
        <v>609</v>
      </c>
      <c r="E74" s="12" t="s">
        <v>214</v>
      </c>
      <c r="F74" s="11" t="s">
        <v>580</v>
      </c>
      <c r="G74" s="11" t="s">
        <v>284</v>
      </c>
      <c r="H74" s="12" t="s">
        <v>336</v>
      </c>
      <c r="I74" s="15" t="s">
        <v>406</v>
      </c>
      <c r="J74" s="15" t="s">
        <v>495</v>
      </c>
      <c r="K74" s="14">
        <v>52796800</v>
      </c>
      <c r="L74" s="22"/>
    </row>
    <row r="75" spans="1:12" s="8" customFormat="1" ht="30.75" customHeight="1" x14ac:dyDescent="0.25">
      <c r="A75" s="10">
        <f t="shared" si="2"/>
        <v>52</v>
      </c>
      <c r="B75" s="11">
        <v>203621367</v>
      </c>
      <c r="C75" s="10" t="s">
        <v>610</v>
      </c>
      <c r="D75" s="10" t="s">
        <v>610</v>
      </c>
      <c r="E75" s="12" t="s">
        <v>215</v>
      </c>
      <c r="F75" s="11" t="s">
        <v>580</v>
      </c>
      <c r="G75" s="11" t="s">
        <v>285</v>
      </c>
      <c r="H75" s="12" t="s">
        <v>337</v>
      </c>
      <c r="I75" s="15" t="s">
        <v>407</v>
      </c>
      <c r="J75" s="15" t="s">
        <v>496</v>
      </c>
      <c r="K75" s="14">
        <v>380000</v>
      </c>
      <c r="L75" s="22"/>
    </row>
    <row r="76" spans="1:12" s="8" customFormat="1" ht="30.75" customHeight="1" x14ac:dyDescent="0.25">
      <c r="A76" s="10">
        <f t="shared" si="2"/>
        <v>53</v>
      </c>
      <c r="B76" s="11">
        <v>203621367</v>
      </c>
      <c r="C76" s="10" t="s">
        <v>611</v>
      </c>
      <c r="D76" s="10" t="s">
        <v>611</v>
      </c>
      <c r="E76" s="12" t="s">
        <v>216</v>
      </c>
      <c r="F76" s="11" t="s">
        <v>580</v>
      </c>
      <c r="G76" s="11" t="s">
        <v>286</v>
      </c>
      <c r="H76" s="12" t="s">
        <v>338</v>
      </c>
      <c r="I76" s="15" t="s">
        <v>408</v>
      </c>
      <c r="J76" s="15" t="s">
        <v>497</v>
      </c>
      <c r="K76" s="14">
        <v>699800</v>
      </c>
      <c r="L76" s="22"/>
    </row>
    <row r="77" spans="1:12" s="8" customFormat="1" ht="30.75" customHeight="1" x14ac:dyDescent="0.25">
      <c r="A77" s="10">
        <f t="shared" si="2"/>
        <v>54</v>
      </c>
      <c r="B77" s="11">
        <v>203621367</v>
      </c>
      <c r="C77" s="10" t="s">
        <v>612</v>
      </c>
      <c r="D77" s="10" t="s">
        <v>612</v>
      </c>
      <c r="E77" s="12" t="s">
        <v>217</v>
      </c>
      <c r="F77" s="11" t="s">
        <v>580</v>
      </c>
      <c r="G77" s="11" t="s">
        <v>256</v>
      </c>
      <c r="H77" s="12" t="s">
        <v>308</v>
      </c>
      <c r="I77" s="15" t="s">
        <v>409</v>
      </c>
      <c r="J77" s="15" t="s">
        <v>498</v>
      </c>
      <c r="K77" s="14">
        <v>66000</v>
      </c>
      <c r="L77" s="22"/>
    </row>
    <row r="78" spans="1:12" s="8" customFormat="1" ht="30.75" customHeight="1" x14ac:dyDescent="0.25">
      <c r="A78" s="10">
        <f t="shared" si="2"/>
        <v>55</v>
      </c>
      <c r="B78" s="11">
        <v>203621367</v>
      </c>
      <c r="C78" s="10" t="s">
        <v>613</v>
      </c>
      <c r="D78" s="10" t="s">
        <v>613</v>
      </c>
      <c r="E78" s="12" t="s">
        <v>218</v>
      </c>
      <c r="F78" s="11" t="s">
        <v>580</v>
      </c>
      <c r="G78" s="11" t="s">
        <v>287</v>
      </c>
      <c r="H78" s="12" t="s">
        <v>339</v>
      </c>
      <c r="I78" s="15" t="s">
        <v>410</v>
      </c>
      <c r="J78" s="15" t="s">
        <v>499</v>
      </c>
      <c r="K78" s="14">
        <v>52500</v>
      </c>
      <c r="L78" s="22"/>
    </row>
    <row r="79" spans="1:12" s="8" customFormat="1" ht="30.75" customHeight="1" x14ac:dyDescent="0.25">
      <c r="A79" s="10">
        <f t="shared" si="2"/>
        <v>56</v>
      </c>
      <c r="B79" s="11">
        <v>203621367</v>
      </c>
      <c r="C79" s="10" t="s">
        <v>614</v>
      </c>
      <c r="D79" s="10" t="s">
        <v>614</v>
      </c>
      <c r="E79" s="12" t="s">
        <v>219</v>
      </c>
      <c r="F79" s="11" t="s">
        <v>580</v>
      </c>
      <c r="G79" s="11" t="s">
        <v>288</v>
      </c>
      <c r="H79" s="12" t="s">
        <v>340</v>
      </c>
      <c r="I79" s="15" t="s">
        <v>411</v>
      </c>
      <c r="J79" s="15" t="s">
        <v>500</v>
      </c>
      <c r="K79" s="14">
        <v>2940400</v>
      </c>
      <c r="L79" s="22"/>
    </row>
    <row r="80" spans="1:12" s="8" customFormat="1" ht="30.75" customHeight="1" x14ac:dyDescent="0.25">
      <c r="A80" s="10">
        <f t="shared" si="2"/>
        <v>57</v>
      </c>
      <c r="B80" s="11">
        <v>203621367</v>
      </c>
      <c r="C80" s="10" t="s">
        <v>615</v>
      </c>
      <c r="D80" s="10" t="s">
        <v>615</v>
      </c>
      <c r="E80" s="12" t="s">
        <v>220</v>
      </c>
      <c r="F80" s="11" t="s">
        <v>580</v>
      </c>
      <c r="G80" s="11" t="s">
        <v>276</v>
      </c>
      <c r="H80" s="12" t="s">
        <v>328</v>
      </c>
      <c r="I80" s="15" t="s">
        <v>412</v>
      </c>
      <c r="J80" s="15" t="s">
        <v>501</v>
      </c>
      <c r="K80" s="14">
        <v>1730000</v>
      </c>
      <c r="L80" s="22"/>
    </row>
    <row r="81" spans="1:12" s="8" customFormat="1" ht="30.75" customHeight="1" x14ac:dyDescent="0.25">
      <c r="A81" s="10">
        <f t="shared" si="2"/>
        <v>58</v>
      </c>
      <c r="B81" s="11">
        <v>203621367</v>
      </c>
      <c r="C81" s="10" t="s">
        <v>616</v>
      </c>
      <c r="D81" s="10" t="s">
        <v>616</v>
      </c>
      <c r="E81" s="12" t="s">
        <v>221</v>
      </c>
      <c r="F81" s="11" t="s">
        <v>580</v>
      </c>
      <c r="G81" s="11" t="s">
        <v>288</v>
      </c>
      <c r="H81" s="12" t="s">
        <v>340</v>
      </c>
      <c r="I81" s="15" t="s">
        <v>413</v>
      </c>
      <c r="J81" s="15" t="s">
        <v>502</v>
      </c>
      <c r="K81" s="14">
        <v>3198800</v>
      </c>
      <c r="L81" s="22"/>
    </row>
    <row r="82" spans="1:12" s="8" customFormat="1" ht="30.75" customHeight="1" x14ac:dyDescent="0.25">
      <c r="A82" s="10">
        <f t="shared" si="2"/>
        <v>59</v>
      </c>
      <c r="B82" s="11">
        <v>203621367</v>
      </c>
      <c r="C82" s="10" t="s">
        <v>617</v>
      </c>
      <c r="D82" s="10" t="s">
        <v>617</v>
      </c>
      <c r="E82" s="12" t="s">
        <v>222</v>
      </c>
      <c r="F82" s="11" t="s">
        <v>580</v>
      </c>
      <c r="G82" s="11" t="s">
        <v>280</v>
      </c>
      <c r="H82" s="12" t="s">
        <v>332</v>
      </c>
      <c r="I82" s="15" t="s">
        <v>414</v>
      </c>
      <c r="J82" s="15" t="s">
        <v>503</v>
      </c>
      <c r="K82" s="14">
        <v>2188800</v>
      </c>
      <c r="L82" s="22"/>
    </row>
    <row r="83" spans="1:12" s="8" customFormat="1" ht="30.75" customHeight="1" x14ac:dyDescent="0.25">
      <c r="A83" s="10">
        <f t="shared" si="2"/>
        <v>60</v>
      </c>
      <c r="B83" s="11">
        <v>203621367</v>
      </c>
      <c r="C83" s="10" t="s">
        <v>618</v>
      </c>
      <c r="D83" s="10" t="s">
        <v>618</v>
      </c>
      <c r="E83" s="12" t="s">
        <v>223</v>
      </c>
      <c r="F83" s="11" t="s">
        <v>580</v>
      </c>
      <c r="G83" s="11" t="s">
        <v>285</v>
      </c>
      <c r="H83" s="12" t="s">
        <v>337</v>
      </c>
      <c r="I83" s="15" t="s">
        <v>415</v>
      </c>
      <c r="J83" s="15" t="s">
        <v>504</v>
      </c>
      <c r="K83" s="14">
        <v>180000</v>
      </c>
      <c r="L83" s="22"/>
    </row>
    <row r="84" spans="1:12" s="8" customFormat="1" ht="30.75" customHeight="1" x14ac:dyDescent="0.25">
      <c r="A84" s="10">
        <f t="shared" si="2"/>
        <v>61</v>
      </c>
      <c r="B84" s="11">
        <v>203621367</v>
      </c>
      <c r="C84" s="10" t="s">
        <v>619</v>
      </c>
      <c r="D84" s="10" t="s">
        <v>619</v>
      </c>
      <c r="E84" s="12" t="s">
        <v>224</v>
      </c>
      <c r="F84" s="11" t="s">
        <v>580</v>
      </c>
      <c r="G84" s="11" t="s">
        <v>267</v>
      </c>
      <c r="H84" s="12" t="s">
        <v>319</v>
      </c>
      <c r="I84" s="15" t="s">
        <v>416</v>
      </c>
      <c r="J84" s="15" t="s">
        <v>505</v>
      </c>
      <c r="K84" s="14">
        <v>1884210</v>
      </c>
      <c r="L84" s="22"/>
    </row>
    <row r="85" spans="1:12" s="8" customFormat="1" ht="30.75" customHeight="1" x14ac:dyDescent="0.25">
      <c r="A85" s="10">
        <f t="shared" si="2"/>
        <v>62</v>
      </c>
      <c r="B85" s="11">
        <v>203621367</v>
      </c>
      <c r="C85" s="10" t="s">
        <v>620</v>
      </c>
      <c r="D85" s="10" t="s">
        <v>620</v>
      </c>
      <c r="E85" s="12" t="s">
        <v>225</v>
      </c>
      <c r="F85" s="11" t="s">
        <v>580</v>
      </c>
      <c r="G85" s="11" t="s">
        <v>289</v>
      </c>
      <c r="H85" s="12" t="s">
        <v>341</v>
      </c>
      <c r="I85" s="15" t="s">
        <v>417</v>
      </c>
      <c r="J85" s="15" t="s">
        <v>506</v>
      </c>
      <c r="K85" s="14">
        <v>4440000</v>
      </c>
      <c r="L85" s="22"/>
    </row>
    <row r="86" spans="1:12" s="8" customFormat="1" ht="30.75" customHeight="1" x14ac:dyDescent="0.25">
      <c r="A86" s="10">
        <f t="shared" si="2"/>
        <v>63</v>
      </c>
      <c r="B86" s="11">
        <v>203621367</v>
      </c>
      <c r="C86" s="10" t="s">
        <v>621</v>
      </c>
      <c r="D86" s="10" t="s">
        <v>621</v>
      </c>
      <c r="E86" s="12" t="s">
        <v>226</v>
      </c>
      <c r="F86" s="11" t="s">
        <v>580</v>
      </c>
      <c r="G86" s="11" t="s">
        <v>253</v>
      </c>
      <c r="H86" s="12" t="s">
        <v>305</v>
      </c>
      <c r="I86" s="15" t="s">
        <v>418</v>
      </c>
      <c r="J86" s="15" t="s">
        <v>507</v>
      </c>
      <c r="K86" s="14">
        <v>7046038</v>
      </c>
      <c r="L86" s="22"/>
    </row>
    <row r="87" spans="1:12" s="8" customFormat="1" ht="30.75" customHeight="1" x14ac:dyDescent="0.25">
      <c r="A87" s="10">
        <f t="shared" si="2"/>
        <v>64</v>
      </c>
      <c r="B87" s="11">
        <v>203621367</v>
      </c>
      <c r="C87" s="10" t="s">
        <v>622</v>
      </c>
      <c r="D87" s="10" t="s">
        <v>622</v>
      </c>
      <c r="E87" s="12" t="s">
        <v>227</v>
      </c>
      <c r="F87" s="11" t="s">
        <v>580</v>
      </c>
      <c r="G87" s="11" t="s">
        <v>290</v>
      </c>
      <c r="H87" s="12" t="s">
        <v>342</v>
      </c>
      <c r="I87" s="15" t="s">
        <v>419</v>
      </c>
      <c r="J87" s="15" t="s">
        <v>508</v>
      </c>
      <c r="K87" s="14">
        <v>236247</v>
      </c>
      <c r="L87" s="22"/>
    </row>
    <row r="88" spans="1:12" s="8" customFormat="1" ht="30.75" customHeight="1" x14ac:dyDescent="0.25">
      <c r="A88" s="10">
        <f t="shared" si="2"/>
        <v>65</v>
      </c>
      <c r="B88" s="11">
        <v>203621367</v>
      </c>
      <c r="C88" s="10" t="s">
        <v>623</v>
      </c>
      <c r="D88" s="10" t="s">
        <v>623</v>
      </c>
      <c r="E88" s="12" t="s">
        <v>228</v>
      </c>
      <c r="F88" s="11" t="s">
        <v>580</v>
      </c>
      <c r="G88" s="11" t="s">
        <v>291</v>
      </c>
      <c r="H88" s="12" t="s">
        <v>343</v>
      </c>
      <c r="I88" s="15" t="s">
        <v>420</v>
      </c>
      <c r="J88" s="15" t="s">
        <v>509</v>
      </c>
      <c r="K88" s="14">
        <v>1500000</v>
      </c>
      <c r="L88" s="22"/>
    </row>
    <row r="89" spans="1:12" s="8" customFormat="1" ht="30.75" customHeight="1" x14ac:dyDescent="0.25">
      <c r="A89" s="10">
        <f t="shared" si="2"/>
        <v>66</v>
      </c>
      <c r="B89" s="11">
        <v>203621367</v>
      </c>
      <c r="C89" s="10" t="s">
        <v>621</v>
      </c>
      <c r="D89" s="10" t="s">
        <v>621</v>
      </c>
      <c r="E89" s="12" t="s">
        <v>229</v>
      </c>
      <c r="F89" s="11" t="s">
        <v>580</v>
      </c>
      <c r="G89" s="11" t="s">
        <v>253</v>
      </c>
      <c r="H89" s="12" t="s">
        <v>305</v>
      </c>
      <c r="I89" s="15" t="s">
        <v>421</v>
      </c>
      <c r="J89" s="15" t="s">
        <v>510</v>
      </c>
      <c r="K89" s="14">
        <v>14092076</v>
      </c>
      <c r="L89" s="22"/>
    </row>
    <row r="90" spans="1:12" s="8" customFormat="1" ht="30.75" customHeight="1" x14ac:dyDescent="0.25">
      <c r="A90" s="10">
        <f t="shared" ref="A90:A112" si="3">+A89+1</f>
        <v>67</v>
      </c>
      <c r="B90" s="11">
        <v>203621367</v>
      </c>
      <c r="C90" s="10" t="s">
        <v>624</v>
      </c>
      <c r="D90" s="10" t="s">
        <v>624</v>
      </c>
      <c r="E90" s="12" t="s">
        <v>230</v>
      </c>
      <c r="F90" s="11" t="s">
        <v>580</v>
      </c>
      <c r="G90" s="11" t="s">
        <v>292</v>
      </c>
      <c r="H90" s="12" t="s">
        <v>344</v>
      </c>
      <c r="I90" s="15" t="s">
        <v>422</v>
      </c>
      <c r="J90" s="15" t="s">
        <v>511</v>
      </c>
      <c r="K90" s="14">
        <v>6800000</v>
      </c>
      <c r="L90" s="22"/>
    </row>
    <row r="91" spans="1:12" s="8" customFormat="1" ht="30.75" customHeight="1" x14ac:dyDescent="0.25">
      <c r="A91" s="10">
        <f t="shared" si="3"/>
        <v>68</v>
      </c>
      <c r="B91" s="11">
        <v>203621367</v>
      </c>
      <c r="C91" s="10" t="s">
        <v>625</v>
      </c>
      <c r="D91" s="10" t="s">
        <v>625</v>
      </c>
      <c r="E91" s="12" t="s">
        <v>231</v>
      </c>
      <c r="F91" s="11" t="s">
        <v>580</v>
      </c>
      <c r="G91" s="11" t="s">
        <v>293</v>
      </c>
      <c r="H91" s="12" t="s">
        <v>345</v>
      </c>
      <c r="I91" s="15" t="s">
        <v>423</v>
      </c>
      <c r="J91" s="15" t="s">
        <v>512</v>
      </c>
      <c r="K91" s="14">
        <v>36000000</v>
      </c>
      <c r="L91" s="22"/>
    </row>
    <row r="92" spans="1:12" s="8" customFormat="1" ht="30.75" customHeight="1" x14ac:dyDescent="0.25">
      <c r="A92" s="10">
        <f t="shared" si="3"/>
        <v>69</v>
      </c>
      <c r="B92" s="11">
        <v>203621367</v>
      </c>
      <c r="C92" s="10" t="s">
        <v>626</v>
      </c>
      <c r="D92" s="10" t="s">
        <v>626</v>
      </c>
      <c r="E92" s="12" t="s">
        <v>232</v>
      </c>
      <c r="F92" s="11" t="s">
        <v>580</v>
      </c>
      <c r="G92" s="11" t="s">
        <v>294</v>
      </c>
      <c r="H92" s="12" t="s">
        <v>346</v>
      </c>
      <c r="I92" s="15" t="s">
        <v>424</v>
      </c>
      <c r="J92" s="15" t="s">
        <v>513</v>
      </c>
      <c r="K92" s="14">
        <v>620000</v>
      </c>
      <c r="L92" s="22"/>
    </row>
    <row r="93" spans="1:12" s="8" customFormat="1" ht="30.75" customHeight="1" x14ac:dyDescent="0.25">
      <c r="A93" s="10">
        <f t="shared" si="3"/>
        <v>70</v>
      </c>
      <c r="B93" s="11">
        <v>203621367</v>
      </c>
      <c r="C93" s="10" t="s">
        <v>627</v>
      </c>
      <c r="D93" s="10" t="s">
        <v>627</v>
      </c>
      <c r="E93" s="12" t="s">
        <v>233</v>
      </c>
      <c r="F93" s="11" t="s">
        <v>580</v>
      </c>
      <c r="G93" s="11" t="s">
        <v>294</v>
      </c>
      <c r="H93" s="12" t="s">
        <v>346</v>
      </c>
      <c r="I93" s="15" t="s">
        <v>425</v>
      </c>
      <c r="J93" s="15" t="s">
        <v>514</v>
      </c>
      <c r="K93" s="14">
        <v>1950000</v>
      </c>
      <c r="L93" s="22"/>
    </row>
    <row r="94" spans="1:12" s="8" customFormat="1" ht="30.75" customHeight="1" x14ac:dyDescent="0.25">
      <c r="A94" s="10">
        <f t="shared" si="3"/>
        <v>71</v>
      </c>
      <c r="B94" s="11">
        <v>203621367</v>
      </c>
      <c r="C94" s="10" t="s">
        <v>628</v>
      </c>
      <c r="D94" s="10" t="s">
        <v>628</v>
      </c>
      <c r="E94" s="12" t="s">
        <v>234</v>
      </c>
      <c r="F94" s="11" t="s">
        <v>580</v>
      </c>
      <c r="G94" s="11" t="s">
        <v>294</v>
      </c>
      <c r="H94" s="12" t="s">
        <v>346</v>
      </c>
      <c r="I94" s="15" t="s">
        <v>426</v>
      </c>
      <c r="J94" s="15" t="s">
        <v>515</v>
      </c>
      <c r="K94" s="14">
        <v>900000</v>
      </c>
      <c r="L94" s="22"/>
    </row>
    <row r="95" spans="1:12" s="8" customFormat="1" ht="30.75" customHeight="1" x14ac:dyDescent="0.25">
      <c r="A95" s="10">
        <f t="shared" si="3"/>
        <v>72</v>
      </c>
      <c r="B95" s="11">
        <v>203621367</v>
      </c>
      <c r="C95" s="10" t="s">
        <v>629</v>
      </c>
      <c r="D95" s="10" t="s">
        <v>629</v>
      </c>
      <c r="E95" s="12" t="s">
        <v>235</v>
      </c>
      <c r="F95" s="11" t="s">
        <v>580</v>
      </c>
      <c r="G95" s="11" t="s">
        <v>294</v>
      </c>
      <c r="H95" s="12" t="s">
        <v>346</v>
      </c>
      <c r="I95" s="15" t="s">
        <v>427</v>
      </c>
      <c r="J95" s="15" t="s">
        <v>515</v>
      </c>
      <c r="K95" s="14">
        <v>500000</v>
      </c>
      <c r="L95" s="22"/>
    </row>
    <row r="96" spans="1:12" s="8" customFormat="1" ht="30.75" customHeight="1" x14ac:dyDescent="0.25">
      <c r="A96" s="10">
        <f t="shared" si="3"/>
        <v>73</v>
      </c>
      <c r="B96" s="11">
        <v>203621367</v>
      </c>
      <c r="C96" s="10" t="s">
        <v>630</v>
      </c>
      <c r="D96" s="10" t="s">
        <v>630</v>
      </c>
      <c r="E96" s="12" t="s">
        <v>236</v>
      </c>
      <c r="F96" s="11" t="s">
        <v>580</v>
      </c>
      <c r="G96" s="11" t="s">
        <v>294</v>
      </c>
      <c r="H96" s="12" t="s">
        <v>346</v>
      </c>
      <c r="I96" s="15" t="s">
        <v>428</v>
      </c>
      <c r="J96" s="15" t="s">
        <v>516</v>
      </c>
      <c r="K96" s="14">
        <v>2900000</v>
      </c>
      <c r="L96" s="22"/>
    </row>
    <row r="97" spans="1:12" s="8" customFormat="1" ht="30.75" customHeight="1" x14ac:dyDescent="0.25">
      <c r="A97" s="10">
        <f t="shared" si="3"/>
        <v>74</v>
      </c>
      <c r="B97" s="11">
        <v>203621367</v>
      </c>
      <c r="C97" s="10" t="s">
        <v>631</v>
      </c>
      <c r="D97" s="10" t="s">
        <v>631</v>
      </c>
      <c r="E97" s="12" t="s">
        <v>237</v>
      </c>
      <c r="F97" s="11" t="s">
        <v>580</v>
      </c>
      <c r="G97" s="11" t="s">
        <v>294</v>
      </c>
      <c r="H97" s="12" t="s">
        <v>346</v>
      </c>
      <c r="I97" s="15" t="s">
        <v>429</v>
      </c>
      <c r="J97" s="15" t="s">
        <v>517</v>
      </c>
      <c r="K97" s="14">
        <v>400000</v>
      </c>
      <c r="L97" s="22"/>
    </row>
    <row r="98" spans="1:12" s="8" customFormat="1" ht="30.75" customHeight="1" x14ac:dyDescent="0.25">
      <c r="A98" s="10">
        <f t="shared" si="3"/>
        <v>75</v>
      </c>
      <c r="B98" s="11">
        <v>203621367</v>
      </c>
      <c r="C98" s="10" t="s">
        <v>632</v>
      </c>
      <c r="D98" s="10" t="s">
        <v>632</v>
      </c>
      <c r="E98" s="12" t="s">
        <v>238</v>
      </c>
      <c r="F98" s="11" t="s">
        <v>580</v>
      </c>
      <c r="G98" s="11" t="s">
        <v>294</v>
      </c>
      <c r="H98" s="12" t="s">
        <v>346</v>
      </c>
      <c r="I98" s="15" t="s">
        <v>430</v>
      </c>
      <c r="J98" s="15" t="s">
        <v>518</v>
      </c>
      <c r="K98" s="14">
        <v>1950000</v>
      </c>
      <c r="L98" s="22"/>
    </row>
    <row r="99" spans="1:12" s="8" customFormat="1" ht="30.75" customHeight="1" x14ac:dyDescent="0.25">
      <c r="A99" s="10">
        <f t="shared" si="3"/>
        <v>76</v>
      </c>
      <c r="B99" s="11">
        <v>203621367</v>
      </c>
      <c r="C99" s="10" t="s">
        <v>633</v>
      </c>
      <c r="D99" s="10" t="s">
        <v>633</v>
      </c>
      <c r="E99" s="12" t="s">
        <v>239</v>
      </c>
      <c r="F99" s="11" t="s">
        <v>580</v>
      </c>
      <c r="G99" s="11" t="s">
        <v>294</v>
      </c>
      <c r="H99" s="12" t="s">
        <v>346</v>
      </c>
      <c r="I99" s="15" t="s">
        <v>431</v>
      </c>
      <c r="J99" s="15" t="s">
        <v>518</v>
      </c>
      <c r="K99" s="14">
        <v>900000</v>
      </c>
      <c r="L99" s="22"/>
    </row>
    <row r="100" spans="1:12" s="8" customFormat="1" ht="30.75" customHeight="1" x14ac:dyDescent="0.25">
      <c r="A100" s="10">
        <f t="shared" si="3"/>
        <v>77</v>
      </c>
      <c r="B100" s="11">
        <v>203621367</v>
      </c>
      <c r="C100" s="10" t="s">
        <v>634</v>
      </c>
      <c r="D100" s="10" t="s">
        <v>634</v>
      </c>
      <c r="E100" s="12" t="s">
        <v>240</v>
      </c>
      <c r="F100" s="11" t="s">
        <v>580</v>
      </c>
      <c r="G100" s="11" t="s">
        <v>294</v>
      </c>
      <c r="H100" s="12" t="s">
        <v>346</v>
      </c>
      <c r="I100" s="15" t="s">
        <v>432</v>
      </c>
      <c r="J100" s="15" t="s">
        <v>519</v>
      </c>
      <c r="K100" s="14">
        <v>2100000</v>
      </c>
      <c r="L100" s="22"/>
    </row>
    <row r="101" spans="1:12" s="8" customFormat="1" ht="30.75" customHeight="1" x14ac:dyDescent="0.25">
      <c r="A101" s="10">
        <f t="shared" si="3"/>
        <v>78</v>
      </c>
      <c r="B101" s="11">
        <v>203621367</v>
      </c>
      <c r="C101" s="10" t="s">
        <v>635</v>
      </c>
      <c r="D101" s="10" t="s">
        <v>635</v>
      </c>
      <c r="E101" s="12" t="s">
        <v>241</v>
      </c>
      <c r="F101" s="11" t="s">
        <v>580</v>
      </c>
      <c r="G101" s="11" t="s">
        <v>295</v>
      </c>
      <c r="H101" s="12" t="s">
        <v>347</v>
      </c>
      <c r="I101" s="15" t="s">
        <v>433</v>
      </c>
      <c r="J101" s="15" t="s">
        <v>520</v>
      </c>
      <c r="K101" s="14">
        <v>17000000</v>
      </c>
      <c r="L101" s="22"/>
    </row>
    <row r="102" spans="1:12" s="8" customFormat="1" ht="30.75" customHeight="1" x14ac:dyDescent="0.25">
      <c r="A102" s="10">
        <f t="shared" si="3"/>
        <v>79</v>
      </c>
      <c r="B102" s="11">
        <v>203621367</v>
      </c>
      <c r="C102" s="10" t="s">
        <v>636</v>
      </c>
      <c r="D102" s="10" t="s">
        <v>636</v>
      </c>
      <c r="E102" s="12" t="s">
        <v>242</v>
      </c>
      <c r="F102" s="11" t="s">
        <v>580</v>
      </c>
      <c r="G102" s="11" t="s">
        <v>296</v>
      </c>
      <c r="H102" s="12" t="s">
        <v>348</v>
      </c>
      <c r="I102" s="15" t="s">
        <v>434</v>
      </c>
      <c r="J102" s="15" t="s">
        <v>521</v>
      </c>
      <c r="K102" s="14">
        <v>810000000</v>
      </c>
      <c r="L102" s="22"/>
    </row>
    <row r="103" spans="1:12" s="8" customFormat="1" ht="30.75" customHeight="1" x14ac:dyDescent="0.25">
      <c r="A103" s="10">
        <f t="shared" si="3"/>
        <v>80</v>
      </c>
      <c r="B103" s="11">
        <v>203621367</v>
      </c>
      <c r="C103" s="10" t="s">
        <v>637</v>
      </c>
      <c r="D103" s="10" t="s">
        <v>637</v>
      </c>
      <c r="E103" s="12" t="s">
        <v>243</v>
      </c>
      <c r="F103" s="11" t="s">
        <v>580</v>
      </c>
      <c r="G103" s="11" t="s">
        <v>297</v>
      </c>
      <c r="H103" s="12" t="s">
        <v>349</v>
      </c>
      <c r="I103" s="15" t="s">
        <v>435</v>
      </c>
      <c r="J103" s="15" t="s">
        <v>522</v>
      </c>
      <c r="K103" s="14">
        <v>19990000</v>
      </c>
      <c r="L103" s="22"/>
    </row>
    <row r="104" spans="1:12" s="8" customFormat="1" ht="30.75" customHeight="1" x14ac:dyDescent="0.25">
      <c r="A104" s="10">
        <f t="shared" si="3"/>
        <v>81</v>
      </c>
      <c r="B104" s="11">
        <v>203621367</v>
      </c>
      <c r="C104" s="10" t="s">
        <v>638</v>
      </c>
      <c r="D104" s="10" t="s">
        <v>638</v>
      </c>
      <c r="E104" s="12" t="s">
        <v>244</v>
      </c>
      <c r="F104" s="11" t="s">
        <v>580</v>
      </c>
      <c r="G104" s="11" t="s">
        <v>298</v>
      </c>
      <c r="H104" s="12" t="s">
        <v>350</v>
      </c>
      <c r="I104" s="15" t="s">
        <v>436</v>
      </c>
      <c r="J104" s="15" t="s">
        <v>523</v>
      </c>
      <c r="K104" s="14">
        <v>1628000</v>
      </c>
      <c r="L104" s="22"/>
    </row>
    <row r="105" spans="1:12" s="8" customFormat="1" ht="30.75" customHeight="1" x14ac:dyDescent="0.25">
      <c r="A105" s="10">
        <f t="shared" si="3"/>
        <v>82</v>
      </c>
      <c r="B105" s="11">
        <v>203621367</v>
      </c>
      <c r="C105" s="10" t="s">
        <v>639</v>
      </c>
      <c r="D105" s="10" t="s">
        <v>639</v>
      </c>
      <c r="E105" s="12" t="s">
        <v>245</v>
      </c>
      <c r="F105" s="11" t="s">
        <v>580</v>
      </c>
      <c r="G105" s="11" t="s">
        <v>299</v>
      </c>
      <c r="H105" s="12" t="s">
        <v>311</v>
      </c>
      <c r="I105" s="15" t="s">
        <v>437</v>
      </c>
      <c r="J105" s="15" t="s">
        <v>523</v>
      </c>
      <c r="K105" s="14">
        <v>302400</v>
      </c>
      <c r="L105" s="22"/>
    </row>
    <row r="106" spans="1:12" s="8" customFormat="1" ht="30.75" customHeight="1" x14ac:dyDescent="0.25">
      <c r="A106" s="10">
        <f t="shared" si="3"/>
        <v>83</v>
      </c>
      <c r="B106" s="11">
        <v>203621367</v>
      </c>
      <c r="C106" s="10" t="s">
        <v>640</v>
      </c>
      <c r="D106" s="10" t="s">
        <v>640</v>
      </c>
      <c r="E106" s="12" t="s">
        <v>246</v>
      </c>
      <c r="F106" s="11" t="s">
        <v>580</v>
      </c>
      <c r="G106" s="11" t="s">
        <v>300</v>
      </c>
      <c r="H106" s="12" t="s">
        <v>351</v>
      </c>
      <c r="I106" s="15" t="s">
        <v>438</v>
      </c>
      <c r="J106" s="15" t="s">
        <v>524</v>
      </c>
      <c r="K106" s="14">
        <v>91716000</v>
      </c>
      <c r="L106" s="22"/>
    </row>
    <row r="107" spans="1:12" s="8" customFormat="1" ht="30.75" customHeight="1" x14ac:dyDescent="0.25">
      <c r="A107" s="10">
        <f t="shared" si="3"/>
        <v>84</v>
      </c>
      <c r="B107" s="11">
        <v>203621367</v>
      </c>
      <c r="C107" s="10" t="s">
        <v>602</v>
      </c>
      <c r="D107" s="10" t="s">
        <v>602</v>
      </c>
      <c r="E107" s="12" t="s">
        <v>247</v>
      </c>
      <c r="F107" s="11" t="s">
        <v>580</v>
      </c>
      <c r="G107" s="11" t="s">
        <v>299</v>
      </c>
      <c r="H107" s="12" t="s">
        <v>311</v>
      </c>
      <c r="I107" s="15" t="s">
        <v>439</v>
      </c>
      <c r="J107" s="15" t="s">
        <v>525</v>
      </c>
      <c r="K107" s="14">
        <v>1542800</v>
      </c>
      <c r="L107" s="22"/>
    </row>
    <row r="108" spans="1:12" s="8" customFormat="1" ht="30.75" customHeight="1" x14ac:dyDescent="0.25">
      <c r="A108" s="10">
        <f t="shared" si="3"/>
        <v>85</v>
      </c>
      <c r="B108" s="11">
        <v>203621367</v>
      </c>
      <c r="C108" s="10" t="s">
        <v>622</v>
      </c>
      <c r="D108" s="10" t="s">
        <v>622</v>
      </c>
      <c r="E108" s="12" t="s">
        <v>248</v>
      </c>
      <c r="F108" s="11" t="s">
        <v>580</v>
      </c>
      <c r="G108" s="11" t="s">
        <v>301</v>
      </c>
      <c r="H108" s="12" t="s">
        <v>352</v>
      </c>
      <c r="I108" s="15" t="s">
        <v>440</v>
      </c>
      <c r="J108" s="15" t="s">
        <v>526</v>
      </c>
      <c r="K108" s="14">
        <v>34650000</v>
      </c>
      <c r="L108" s="22"/>
    </row>
    <row r="109" spans="1:12" s="8" customFormat="1" ht="30.75" customHeight="1" x14ac:dyDescent="0.25">
      <c r="A109" s="10">
        <f t="shared" si="3"/>
        <v>86</v>
      </c>
      <c r="B109" s="11">
        <v>203621367</v>
      </c>
      <c r="C109" s="10" t="s">
        <v>641</v>
      </c>
      <c r="D109" s="10" t="s">
        <v>641</v>
      </c>
      <c r="E109" s="12" t="s">
        <v>249</v>
      </c>
      <c r="F109" s="11" t="s">
        <v>580</v>
      </c>
      <c r="G109" s="11" t="s">
        <v>302</v>
      </c>
      <c r="H109" s="12" t="s">
        <v>353</v>
      </c>
      <c r="I109" s="15" t="s">
        <v>441</v>
      </c>
      <c r="J109" s="15" t="s">
        <v>527</v>
      </c>
      <c r="K109" s="14">
        <v>34018878</v>
      </c>
      <c r="L109" s="22"/>
    </row>
    <row r="110" spans="1:12" s="8" customFormat="1" ht="30.75" customHeight="1" x14ac:dyDescent="0.25">
      <c r="A110" s="10">
        <f t="shared" si="3"/>
        <v>87</v>
      </c>
      <c r="B110" s="11">
        <v>203621367</v>
      </c>
      <c r="C110" s="10" t="s">
        <v>642</v>
      </c>
      <c r="D110" s="10" t="s">
        <v>642</v>
      </c>
      <c r="E110" s="12" t="s">
        <v>250</v>
      </c>
      <c r="F110" s="11" t="s">
        <v>580</v>
      </c>
      <c r="G110" s="11" t="s">
        <v>303</v>
      </c>
      <c r="H110" s="12" t="s">
        <v>354</v>
      </c>
      <c r="I110" s="15" t="s">
        <v>442</v>
      </c>
      <c r="J110" s="15" t="s">
        <v>528</v>
      </c>
      <c r="K110" s="14">
        <v>21600000</v>
      </c>
      <c r="L110" s="22"/>
    </row>
    <row r="111" spans="1:12" s="8" customFormat="1" ht="30.75" customHeight="1" x14ac:dyDescent="0.25">
      <c r="A111" s="10">
        <f t="shared" si="3"/>
        <v>88</v>
      </c>
      <c r="B111" s="11">
        <v>203621367</v>
      </c>
      <c r="C111" s="10" t="s">
        <v>622</v>
      </c>
      <c r="D111" s="10" t="s">
        <v>622</v>
      </c>
      <c r="E111" s="12" t="s">
        <v>251</v>
      </c>
      <c r="F111" s="11" t="s">
        <v>580</v>
      </c>
      <c r="G111" s="11" t="s">
        <v>301</v>
      </c>
      <c r="H111" s="12" t="s">
        <v>352</v>
      </c>
      <c r="I111" s="15" t="s">
        <v>443</v>
      </c>
      <c r="J111" s="15" t="s">
        <v>529</v>
      </c>
      <c r="K111" s="14">
        <v>25420000</v>
      </c>
      <c r="L111" s="22"/>
    </row>
    <row r="112" spans="1:12" s="8" customFormat="1" ht="30.75" customHeight="1" x14ac:dyDescent="0.25">
      <c r="A112" s="10">
        <f t="shared" si="3"/>
        <v>89</v>
      </c>
      <c r="B112" s="11">
        <v>203621367</v>
      </c>
      <c r="C112" s="10" t="s">
        <v>714</v>
      </c>
      <c r="D112" s="10" t="s">
        <v>714</v>
      </c>
      <c r="E112" s="12" t="s">
        <v>252</v>
      </c>
      <c r="F112" s="11" t="s">
        <v>580</v>
      </c>
      <c r="G112" s="11" t="s">
        <v>304</v>
      </c>
      <c r="H112" s="12" t="s">
        <v>355</v>
      </c>
      <c r="I112" s="15" t="s">
        <v>444</v>
      </c>
      <c r="J112" s="15" t="s">
        <v>530</v>
      </c>
      <c r="K112" s="14">
        <v>1098000</v>
      </c>
      <c r="L112" s="22"/>
    </row>
    <row r="113" spans="1:12" s="8" customFormat="1" x14ac:dyDescent="0.25">
      <c r="A113" s="18"/>
      <c r="B113" s="19"/>
      <c r="C113" s="19" t="s">
        <v>43</v>
      </c>
      <c r="D113" s="19"/>
      <c r="E113" s="19"/>
      <c r="F113" s="19"/>
      <c r="G113" s="19"/>
      <c r="H113" s="19"/>
      <c r="I113" s="19"/>
      <c r="J113" s="19"/>
      <c r="K113" s="20">
        <f>SUM(K24:K112)</f>
        <v>1467837737.5</v>
      </c>
      <c r="L113" s="25"/>
    </row>
    <row r="114" spans="1:12" s="8" customFormat="1" ht="21" customHeight="1" x14ac:dyDescent="0.25">
      <c r="A114" s="28" t="s">
        <v>12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4"/>
    </row>
    <row r="115" spans="1:12" s="8" customFormat="1" ht="60.75" customHeight="1" x14ac:dyDescent="0.25">
      <c r="A115" s="10">
        <v>1</v>
      </c>
      <c r="B115" s="11">
        <v>203621367</v>
      </c>
      <c r="C115" s="10" t="s">
        <v>591</v>
      </c>
      <c r="D115" s="10" t="s">
        <v>591</v>
      </c>
      <c r="E115" s="12" t="s">
        <v>533</v>
      </c>
      <c r="F115" s="11" t="s">
        <v>580</v>
      </c>
      <c r="G115" s="11" t="s">
        <v>545</v>
      </c>
      <c r="H115" s="12" t="s">
        <v>551</v>
      </c>
      <c r="I115" s="15" t="s">
        <v>556</v>
      </c>
      <c r="J115" s="15" t="s">
        <v>568</v>
      </c>
      <c r="K115" s="14">
        <v>8800000</v>
      </c>
      <c r="L115" s="24"/>
    </row>
    <row r="116" spans="1:12" s="8" customFormat="1" ht="60.75" customHeight="1" x14ac:dyDescent="0.25">
      <c r="A116" s="10">
        <f>+A115+1</f>
        <v>2</v>
      </c>
      <c r="B116" s="11">
        <v>203621367</v>
      </c>
      <c r="C116" s="10" t="s">
        <v>644</v>
      </c>
      <c r="D116" s="10" t="s">
        <v>644</v>
      </c>
      <c r="E116" s="12" t="s">
        <v>534</v>
      </c>
      <c r="F116" s="11" t="s">
        <v>580</v>
      </c>
      <c r="G116" s="11" t="s">
        <v>546</v>
      </c>
      <c r="H116" s="12" t="s">
        <v>552</v>
      </c>
      <c r="I116" s="15" t="s">
        <v>557</v>
      </c>
      <c r="J116" s="15" t="s">
        <v>569</v>
      </c>
      <c r="K116" s="14">
        <v>10000000</v>
      </c>
      <c r="L116" s="24"/>
    </row>
    <row r="117" spans="1:12" s="8" customFormat="1" ht="60.75" customHeight="1" x14ac:dyDescent="0.25">
      <c r="A117" s="10">
        <f t="shared" ref="A117:A126" si="4">+A116+1</f>
        <v>3</v>
      </c>
      <c r="B117" s="11">
        <v>203621367</v>
      </c>
      <c r="C117" s="10" t="s">
        <v>644</v>
      </c>
      <c r="D117" s="10" t="s">
        <v>644</v>
      </c>
      <c r="E117" s="12" t="s">
        <v>535</v>
      </c>
      <c r="F117" s="11" t="s">
        <v>580</v>
      </c>
      <c r="G117" s="11" t="s">
        <v>546</v>
      </c>
      <c r="H117" s="12" t="s">
        <v>552</v>
      </c>
      <c r="I117" s="15" t="s">
        <v>558</v>
      </c>
      <c r="J117" s="15" t="s">
        <v>570</v>
      </c>
      <c r="K117" s="14">
        <v>2000000</v>
      </c>
      <c r="L117" s="24"/>
    </row>
    <row r="118" spans="1:12" s="8" customFormat="1" ht="60.75" customHeight="1" x14ac:dyDescent="0.25">
      <c r="A118" s="10">
        <f t="shared" si="4"/>
        <v>4</v>
      </c>
      <c r="B118" s="11">
        <v>203621367</v>
      </c>
      <c r="C118" s="10" t="s">
        <v>589</v>
      </c>
      <c r="D118" s="10" t="s">
        <v>589</v>
      </c>
      <c r="E118" s="12" t="s">
        <v>536</v>
      </c>
      <c r="F118" s="11" t="s">
        <v>580</v>
      </c>
      <c r="G118" s="11" t="s">
        <v>256</v>
      </c>
      <c r="H118" s="12" t="s">
        <v>308</v>
      </c>
      <c r="I118" s="15" t="s">
        <v>559</v>
      </c>
      <c r="J118" s="15" t="s">
        <v>571</v>
      </c>
      <c r="K118" s="14">
        <v>230000</v>
      </c>
      <c r="L118" s="24"/>
    </row>
    <row r="119" spans="1:12" s="8" customFormat="1" ht="60.75" customHeight="1" x14ac:dyDescent="0.25">
      <c r="A119" s="10">
        <f t="shared" si="4"/>
        <v>5</v>
      </c>
      <c r="B119" s="11">
        <v>203621367</v>
      </c>
      <c r="C119" s="10" t="s">
        <v>644</v>
      </c>
      <c r="D119" s="10" t="s">
        <v>644</v>
      </c>
      <c r="E119" s="12" t="s">
        <v>537</v>
      </c>
      <c r="F119" s="11" t="s">
        <v>580</v>
      </c>
      <c r="G119" s="11" t="s">
        <v>547</v>
      </c>
      <c r="H119" s="12" t="s">
        <v>350</v>
      </c>
      <c r="I119" s="15" t="s">
        <v>560</v>
      </c>
      <c r="J119" s="15" t="s">
        <v>572</v>
      </c>
      <c r="K119" s="14">
        <v>2352000</v>
      </c>
      <c r="L119" s="24"/>
    </row>
    <row r="120" spans="1:12" s="8" customFormat="1" ht="60.75" customHeight="1" x14ac:dyDescent="0.25">
      <c r="A120" s="10">
        <f t="shared" si="4"/>
        <v>6</v>
      </c>
      <c r="B120" s="11">
        <v>203621367</v>
      </c>
      <c r="C120" s="10" t="s">
        <v>588</v>
      </c>
      <c r="D120" s="10" t="s">
        <v>588</v>
      </c>
      <c r="E120" s="12" t="s">
        <v>538</v>
      </c>
      <c r="F120" s="11" t="s">
        <v>580</v>
      </c>
      <c r="G120" s="11" t="s">
        <v>256</v>
      </c>
      <c r="H120" s="12" t="s">
        <v>308</v>
      </c>
      <c r="I120" s="15" t="s">
        <v>561</v>
      </c>
      <c r="J120" s="15" t="s">
        <v>573</v>
      </c>
      <c r="K120" s="14">
        <v>997500</v>
      </c>
      <c r="L120" s="24"/>
    </row>
    <row r="121" spans="1:12" s="8" customFormat="1" ht="60.75" customHeight="1" x14ac:dyDescent="0.25">
      <c r="A121" s="10">
        <f t="shared" si="4"/>
        <v>7</v>
      </c>
      <c r="B121" s="11">
        <v>203621367</v>
      </c>
      <c r="C121" s="10" t="s">
        <v>583</v>
      </c>
      <c r="D121" s="10" t="s">
        <v>583</v>
      </c>
      <c r="E121" s="12" t="s">
        <v>539</v>
      </c>
      <c r="F121" s="11" t="s">
        <v>580</v>
      </c>
      <c r="G121" s="11" t="s">
        <v>547</v>
      </c>
      <c r="H121" s="12" t="s">
        <v>350</v>
      </c>
      <c r="I121" s="15" t="s">
        <v>562</v>
      </c>
      <c r="J121" s="15" t="s">
        <v>574</v>
      </c>
      <c r="K121" s="14">
        <v>378000</v>
      </c>
      <c r="L121" s="24"/>
    </row>
    <row r="122" spans="1:12" s="8" customFormat="1" ht="60.75" customHeight="1" x14ac:dyDescent="0.25">
      <c r="A122" s="10">
        <f t="shared" si="4"/>
        <v>8</v>
      </c>
      <c r="B122" s="11">
        <v>203621367</v>
      </c>
      <c r="C122" s="10" t="s">
        <v>595</v>
      </c>
      <c r="D122" s="10" t="s">
        <v>595</v>
      </c>
      <c r="E122" s="12" t="s">
        <v>540</v>
      </c>
      <c r="F122" s="11" t="s">
        <v>580</v>
      </c>
      <c r="G122" s="11" t="s">
        <v>271</v>
      </c>
      <c r="H122" s="12" t="s">
        <v>323</v>
      </c>
      <c r="I122" s="15" t="s">
        <v>563</v>
      </c>
      <c r="J122" s="15" t="s">
        <v>575</v>
      </c>
      <c r="K122" s="14">
        <v>1209600</v>
      </c>
      <c r="L122" s="24"/>
    </row>
    <row r="123" spans="1:12" s="8" customFormat="1" ht="60.75" customHeight="1" x14ac:dyDescent="0.25">
      <c r="A123" s="10">
        <f t="shared" si="4"/>
        <v>9</v>
      </c>
      <c r="B123" s="11">
        <v>203621367</v>
      </c>
      <c r="C123" s="10" t="s">
        <v>645</v>
      </c>
      <c r="D123" s="10" t="s">
        <v>645</v>
      </c>
      <c r="E123" s="12" t="s">
        <v>541</v>
      </c>
      <c r="F123" s="11" t="s">
        <v>580</v>
      </c>
      <c r="G123" s="11" t="s">
        <v>548</v>
      </c>
      <c r="H123" s="12" t="s">
        <v>553</v>
      </c>
      <c r="I123" s="15" t="s">
        <v>564</v>
      </c>
      <c r="J123" s="15" t="s">
        <v>576</v>
      </c>
      <c r="K123" s="14">
        <v>800000</v>
      </c>
      <c r="L123" s="24"/>
    </row>
    <row r="124" spans="1:12" s="8" customFormat="1" ht="60.75" customHeight="1" x14ac:dyDescent="0.25">
      <c r="A124" s="10">
        <f t="shared" si="4"/>
        <v>10</v>
      </c>
      <c r="B124" s="11">
        <v>203621367</v>
      </c>
      <c r="C124" s="10" t="s">
        <v>592</v>
      </c>
      <c r="D124" s="10" t="s">
        <v>592</v>
      </c>
      <c r="E124" s="12" t="s">
        <v>542</v>
      </c>
      <c r="F124" s="11" t="s">
        <v>580</v>
      </c>
      <c r="G124" s="11" t="s">
        <v>549</v>
      </c>
      <c r="H124" s="12" t="s">
        <v>554</v>
      </c>
      <c r="I124" s="15" t="s">
        <v>565</v>
      </c>
      <c r="J124" s="15" t="s">
        <v>577</v>
      </c>
      <c r="K124" s="14">
        <v>2500000</v>
      </c>
      <c r="L124" s="24"/>
    </row>
    <row r="125" spans="1:12" s="8" customFormat="1" ht="60.75" customHeight="1" x14ac:dyDescent="0.25">
      <c r="A125" s="10">
        <f t="shared" si="4"/>
        <v>11</v>
      </c>
      <c r="B125" s="11">
        <v>203621367</v>
      </c>
      <c r="C125" s="10" t="s">
        <v>644</v>
      </c>
      <c r="D125" s="10" t="s">
        <v>644</v>
      </c>
      <c r="E125" s="12" t="s">
        <v>543</v>
      </c>
      <c r="F125" s="11" t="s">
        <v>580</v>
      </c>
      <c r="G125" s="11" t="s">
        <v>546</v>
      </c>
      <c r="H125" s="12" t="s">
        <v>552</v>
      </c>
      <c r="I125" s="15" t="s">
        <v>566</v>
      </c>
      <c r="J125" s="15" t="s">
        <v>578</v>
      </c>
      <c r="K125" s="14">
        <v>12000000</v>
      </c>
      <c r="L125" s="24"/>
    </row>
    <row r="126" spans="1:12" s="8" customFormat="1" ht="60.75" customHeight="1" x14ac:dyDescent="0.25">
      <c r="A126" s="10">
        <f t="shared" si="4"/>
        <v>12</v>
      </c>
      <c r="B126" s="11">
        <v>203621367</v>
      </c>
      <c r="C126" s="10" t="s">
        <v>590</v>
      </c>
      <c r="D126" s="10" t="s">
        <v>590</v>
      </c>
      <c r="E126" s="12" t="s">
        <v>544</v>
      </c>
      <c r="F126" s="11" t="s">
        <v>580</v>
      </c>
      <c r="G126" s="11" t="s">
        <v>550</v>
      </c>
      <c r="H126" s="12" t="s">
        <v>555</v>
      </c>
      <c r="I126" s="15" t="s">
        <v>567</v>
      </c>
      <c r="J126" s="15" t="s">
        <v>579</v>
      </c>
      <c r="K126" s="14">
        <v>21141120</v>
      </c>
      <c r="L126" s="24"/>
    </row>
    <row r="127" spans="1:12" s="8" customFormat="1" x14ac:dyDescent="0.25">
      <c r="A127" s="18"/>
      <c r="B127" s="19"/>
      <c r="C127" s="19" t="s">
        <v>43</v>
      </c>
      <c r="D127" s="19"/>
      <c r="E127" s="19"/>
      <c r="F127" s="19"/>
      <c r="G127" s="19"/>
      <c r="H127" s="19"/>
      <c r="I127" s="19"/>
      <c r="J127" s="19"/>
      <c r="K127" s="20">
        <f>SUM(K115:K126)</f>
        <v>62408220</v>
      </c>
      <c r="L127" s="25"/>
    </row>
    <row r="128" spans="1:12" s="8" customFormat="1" x14ac:dyDescent="0.25">
      <c r="A128" s="27" t="s">
        <v>6</v>
      </c>
      <c r="B128" s="27"/>
      <c r="C128" s="27"/>
      <c r="D128" s="27"/>
      <c r="E128" s="27"/>
      <c r="F128" s="27"/>
      <c r="G128" s="27"/>
      <c r="H128" s="27"/>
      <c r="I128" s="27"/>
      <c r="J128" s="26"/>
      <c r="K128" s="16">
        <f>+K127+K113+K22</f>
        <v>1597703512.5799999</v>
      </c>
      <c r="L128" s="25"/>
    </row>
    <row r="129" spans="1:12" s="8" customFormat="1" x14ac:dyDescent="0.25">
      <c r="A129" s="27" t="s">
        <v>7</v>
      </c>
      <c r="B129" s="27"/>
      <c r="C129" s="27"/>
      <c r="D129" s="27"/>
      <c r="E129" s="27"/>
      <c r="F129" s="27"/>
      <c r="G129" s="27"/>
      <c r="H129" s="27"/>
      <c r="I129" s="27"/>
      <c r="J129" s="26"/>
      <c r="K129" s="16">
        <f>+K128</f>
        <v>1597703512.5799999</v>
      </c>
      <c r="L129" s="23"/>
    </row>
  </sheetData>
  <mergeCells count="8">
    <mergeCell ref="A114:K114"/>
    <mergeCell ref="A128:I128"/>
    <mergeCell ref="A129:I129"/>
    <mergeCell ref="A1:K1"/>
    <mergeCell ref="A5:K5"/>
    <mergeCell ref="A7:K7"/>
    <mergeCell ref="A9:K9"/>
    <mergeCell ref="A23:K23"/>
  </mergeCells>
  <pageMargins left="0.39370078740157483" right="0.39370078740157483" top="0.39370078740157483" bottom="0.39370078740157483" header="0.23622047244094488" footer="0.23622047244094488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643D-DEEC-42FD-8F3C-24DCAD11CE7F}">
  <sheetPr>
    <pageSetUpPr fitToPage="1"/>
  </sheetPr>
  <dimension ref="A1:L12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127" sqref="C127"/>
    </sheetView>
  </sheetViews>
  <sheetFormatPr defaultColWidth="9.140625" defaultRowHeight="15.75" x14ac:dyDescent="0.25"/>
  <cols>
    <col min="1" max="1" width="6" style="1" customWidth="1"/>
    <col min="2" max="2" width="26" style="1" customWidth="1"/>
    <col min="3" max="3" width="36.7109375" style="1" customWidth="1"/>
    <col min="4" max="4" width="32.28515625" style="1" customWidth="1"/>
    <col min="5" max="5" width="19.5703125" style="2" customWidth="1"/>
    <col min="6" max="6" width="14.28515625" style="1" customWidth="1"/>
    <col min="7" max="7" width="43.5703125" style="1" customWidth="1"/>
    <col min="8" max="8" width="19.5703125" style="2" customWidth="1"/>
    <col min="9" max="9" width="25" style="1" customWidth="1"/>
    <col min="10" max="10" width="18.42578125" style="1" customWidth="1"/>
    <col min="11" max="11" width="17.85546875" style="1" customWidth="1"/>
    <col min="12" max="13" width="16.7109375" style="1" bestFit="1" customWidth="1"/>
    <col min="14" max="16384" width="9.140625" style="1"/>
  </cols>
  <sheetData>
    <row r="1" spans="1:12" x14ac:dyDescent="0.25">
      <c r="A1" s="30" t="s">
        <v>722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2" ht="62.25" customHeight="1" x14ac:dyDescent="0.25">
      <c r="A3" s="5" t="s">
        <v>36</v>
      </c>
      <c r="B3" s="3" t="s">
        <v>35</v>
      </c>
      <c r="C3" s="3" t="s">
        <v>13</v>
      </c>
      <c r="D3" s="3" t="s">
        <v>41</v>
      </c>
      <c r="E3" s="4" t="s">
        <v>14</v>
      </c>
      <c r="F3" s="3" t="s">
        <v>15</v>
      </c>
      <c r="G3" s="4" t="s">
        <v>42</v>
      </c>
      <c r="H3" s="4" t="s">
        <v>37</v>
      </c>
      <c r="I3" s="3" t="s">
        <v>38</v>
      </c>
      <c r="J3" s="3" t="s">
        <v>39</v>
      </c>
      <c r="K3" s="3" t="s">
        <v>40</v>
      </c>
    </row>
    <row r="4" spans="1:12" s="8" customFormat="1" x14ac:dyDescent="0.25">
      <c r="A4" s="9">
        <v>1</v>
      </c>
      <c r="B4" s="9">
        <v>2</v>
      </c>
      <c r="C4" s="9">
        <v>3</v>
      </c>
      <c r="D4" s="9">
        <v>4</v>
      </c>
      <c r="E4" s="7">
        <f>+D4+1</f>
        <v>5</v>
      </c>
      <c r="F4" s="7">
        <f t="shared" ref="F4:J4" si="0">+E4+1</f>
        <v>6</v>
      </c>
      <c r="G4" s="7">
        <f t="shared" si="0"/>
        <v>7</v>
      </c>
      <c r="H4" s="7">
        <f t="shared" si="0"/>
        <v>8</v>
      </c>
      <c r="I4" s="7">
        <f t="shared" si="0"/>
        <v>9</v>
      </c>
      <c r="J4" s="7">
        <f t="shared" si="0"/>
        <v>10</v>
      </c>
      <c r="K4" s="7">
        <f t="shared" ref="K4" si="1">+J4+1</f>
        <v>11</v>
      </c>
    </row>
    <row r="5" spans="1:12" s="8" customFormat="1" x14ac:dyDescent="0.25">
      <c r="A5" s="28" t="s">
        <v>19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3"/>
    </row>
    <row r="6" spans="1:12" s="8" customFormat="1" x14ac:dyDescent="0.25">
      <c r="A6" s="10"/>
      <c r="B6" s="11"/>
      <c r="C6" s="10"/>
      <c r="D6" s="10"/>
      <c r="E6" s="12"/>
      <c r="F6" s="11"/>
      <c r="G6" s="11"/>
      <c r="H6" s="12"/>
      <c r="I6" s="10"/>
      <c r="J6" s="10"/>
      <c r="K6" s="6"/>
      <c r="L6" s="23"/>
    </row>
    <row r="7" spans="1:12" s="8" customFormat="1" x14ac:dyDescent="0.25">
      <c r="A7" s="28" t="s">
        <v>718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3"/>
    </row>
    <row r="8" spans="1:12" s="8" customFormat="1" x14ac:dyDescent="0.25">
      <c r="A8" s="10"/>
      <c r="B8" s="11"/>
      <c r="C8" s="10"/>
      <c r="D8" s="10"/>
      <c r="E8" s="12"/>
      <c r="F8" s="11"/>
      <c r="G8" s="11"/>
      <c r="H8" s="12"/>
      <c r="I8" s="10"/>
      <c r="J8" s="10"/>
      <c r="K8" s="6"/>
      <c r="L8" s="24"/>
    </row>
    <row r="9" spans="1:12" s="8" customFormat="1" ht="31.5" customHeight="1" x14ac:dyDescent="0.25">
      <c r="A9" s="28" t="s">
        <v>719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4"/>
    </row>
    <row r="10" spans="1:12" s="8" customFormat="1" ht="31.5" x14ac:dyDescent="0.25">
      <c r="A10" s="10">
        <v>1</v>
      </c>
      <c r="B10" s="11">
        <v>203621367</v>
      </c>
      <c r="C10" s="11" t="s">
        <v>647</v>
      </c>
      <c r="D10" s="11" t="s">
        <v>647</v>
      </c>
      <c r="E10" s="11" t="s">
        <v>49</v>
      </c>
      <c r="F10" s="11" t="s">
        <v>646</v>
      </c>
      <c r="G10" s="11" t="s">
        <v>61</v>
      </c>
      <c r="H10" s="11" t="s">
        <v>71</v>
      </c>
      <c r="I10" s="11" t="s">
        <v>81</v>
      </c>
      <c r="J10" s="11" t="s">
        <v>93</v>
      </c>
      <c r="K10" s="13">
        <v>334152</v>
      </c>
      <c r="L10" s="24"/>
    </row>
    <row r="11" spans="1:12" s="8" customFormat="1" ht="31.5" x14ac:dyDescent="0.25">
      <c r="A11" s="10">
        <f>+A10+1</f>
        <v>2</v>
      </c>
      <c r="B11" s="11">
        <v>203621367</v>
      </c>
      <c r="C11" s="11" t="s">
        <v>647</v>
      </c>
      <c r="D11" s="11" t="s">
        <v>647</v>
      </c>
      <c r="E11" s="11" t="s">
        <v>50</v>
      </c>
      <c r="F11" s="11" t="s">
        <v>646</v>
      </c>
      <c r="G11" s="11" t="s">
        <v>62</v>
      </c>
      <c r="H11" s="11" t="s">
        <v>72</v>
      </c>
      <c r="I11" s="11" t="s">
        <v>82</v>
      </c>
      <c r="J11" s="11" t="s">
        <v>94</v>
      </c>
      <c r="K11" s="13">
        <v>5412000</v>
      </c>
      <c r="L11" s="24"/>
    </row>
    <row r="12" spans="1:12" s="8" customFormat="1" ht="31.5" x14ac:dyDescent="0.25">
      <c r="A12" s="10">
        <f t="shared" ref="A12:A21" si="2">+A11+1</f>
        <v>3</v>
      </c>
      <c r="B12" s="11">
        <v>203621367</v>
      </c>
      <c r="C12" s="11" t="s">
        <v>648</v>
      </c>
      <c r="D12" s="11" t="s">
        <v>648</v>
      </c>
      <c r="E12" s="11" t="s">
        <v>51</v>
      </c>
      <c r="F12" s="11" t="s">
        <v>646</v>
      </c>
      <c r="G12" s="11" t="s">
        <v>63</v>
      </c>
      <c r="H12" s="11" t="s">
        <v>73</v>
      </c>
      <c r="I12" s="11" t="s">
        <v>83</v>
      </c>
      <c r="J12" s="11" t="s">
        <v>95</v>
      </c>
      <c r="K12" s="13">
        <v>124200</v>
      </c>
      <c r="L12" s="24"/>
    </row>
    <row r="13" spans="1:12" s="8" customFormat="1" ht="31.5" x14ac:dyDescent="0.25">
      <c r="A13" s="10">
        <f t="shared" si="2"/>
        <v>4</v>
      </c>
      <c r="B13" s="11">
        <v>203621367</v>
      </c>
      <c r="C13" s="11" t="s">
        <v>649</v>
      </c>
      <c r="D13" s="11" t="s">
        <v>649</v>
      </c>
      <c r="E13" s="11" t="s">
        <v>52</v>
      </c>
      <c r="F13" s="11" t="s">
        <v>646</v>
      </c>
      <c r="G13" s="11" t="s">
        <v>64</v>
      </c>
      <c r="H13" s="11" t="s">
        <v>74</v>
      </c>
      <c r="I13" s="11" t="s">
        <v>84</v>
      </c>
      <c r="J13" s="11" t="s">
        <v>96</v>
      </c>
      <c r="K13" s="13">
        <v>164000</v>
      </c>
      <c r="L13" s="24"/>
    </row>
    <row r="14" spans="1:12" s="8" customFormat="1" ht="31.5" x14ac:dyDescent="0.25">
      <c r="A14" s="10">
        <f t="shared" si="2"/>
        <v>5</v>
      </c>
      <c r="B14" s="11">
        <v>203621367</v>
      </c>
      <c r="C14" s="11" t="s">
        <v>649</v>
      </c>
      <c r="D14" s="11" t="s">
        <v>649</v>
      </c>
      <c r="E14" s="11" t="s">
        <v>53</v>
      </c>
      <c r="F14" s="11" t="s">
        <v>646</v>
      </c>
      <c r="G14" s="11" t="s">
        <v>65</v>
      </c>
      <c r="H14" s="11" t="s">
        <v>75</v>
      </c>
      <c r="I14" s="11" t="s">
        <v>85</v>
      </c>
      <c r="J14" s="11" t="s">
        <v>97</v>
      </c>
      <c r="K14" s="13">
        <v>3854000</v>
      </c>
      <c r="L14" s="24"/>
    </row>
    <row r="15" spans="1:12" s="8" customFormat="1" ht="31.5" x14ac:dyDescent="0.25">
      <c r="A15" s="10">
        <f t="shared" si="2"/>
        <v>6</v>
      </c>
      <c r="B15" s="11">
        <v>203621367</v>
      </c>
      <c r="C15" s="11" t="s">
        <v>650</v>
      </c>
      <c r="D15" s="11" t="s">
        <v>650</v>
      </c>
      <c r="E15" s="11" t="s">
        <v>54</v>
      </c>
      <c r="F15" s="11" t="s">
        <v>646</v>
      </c>
      <c r="G15" s="11" t="s">
        <v>66</v>
      </c>
      <c r="H15" s="11" t="s">
        <v>76</v>
      </c>
      <c r="I15" s="11" t="s">
        <v>86</v>
      </c>
      <c r="J15" s="11" t="s">
        <v>98</v>
      </c>
      <c r="K15" s="13">
        <v>2112000</v>
      </c>
      <c r="L15" s="24"/>
    </row>
    <row r="16" spans="1:12" s="8" customFormat="1" ht="31.5" x14ac:dyDescent="0.25">
      <c r="A16" s="10">
        <f t="shared" si="2"/>
        <v>7</v>
      </c>
      <c r="B16" s="11">
        <v>203621367</v>
      </c>
      <c r="C16" s="11" t="s">
        <v>651</v>
      </c>
      <c r="D16" s="11" t="s">
        <v>651</v>
      </c>
      <c r="E16" s="11" t="s">
        <v>55</v>
      </c>
      <c r="F16" s="11" t="s">
        <v>646</v>
      </c>
      <c r="G16" s="11" t="s">
        <v>67</v>
      </c>
      <c r="H16" s="11" t="s">
        <v>77</v>
      </c>
      <c r="I16" s="11" t="s">
        <v>87</v>
      </c>
      <c r="J16" s="11" t="s">
        <v>99</v>
      </c>
      <c r="K16" s="13">
        <v>16983943.079999998</v>
      </c>
      <c r="L16" s="24"/>
    </row>
    <row r="17" spans="1:12" s="8" customFormat="1" ht="31.5" x14ac:dyDescent="0.25">
      <c r="A17" s="10">
        <f t="shared" si="2"/>
        <v>8</v>
      </c>
      <c r="B17" s="11">
        <v>203621367</v>
      </c>
      <c r="C17" s="11" t="s">
        <v>651</v>
      </c>
      <c r="D17" s="11" t="s">
        <v>651</v>
      </c>
      <c r="E17" s="11" t="s">
        <v>56</v>
      </c>
      <c r="F17" s="11" t="s">
        <v>646</v>
      </c>
      <c r="G17" s="11" t="s">
        <v>68</v>
      </c>
      <c r="H17" s="11" t="s">
        <v>78</v>
      </c>
      <c r="I17" s="11" t="s">
        <v>88</v>
      </c>
      <c r="J17" s="11" t="s">
        <v>100</v>
      </c>
      <c r="K17" s="13">
        <v>966780</v>
      </c>
      <c r="L17" s="24"/>
    </row>
    <row r="18" spans="1:12" s="8" customFormat="1" ht="31.5" x14ac:dyDescent="0.25">
      <c r="A18" s="10">
        <f t="shared" si="2"/>
        <v>9</v>
      </c>
      <c r="B18" s="11">
        <v>203621367</v>
      </c>
      <c r="C18" s="11" t="s">
        <v>649</v>
      </c>
      <c r="D18" s="11" t="s">
        <v>649</v>
      </c>
      <c r="E18" s="11" t="s">
        <v>57</v>
      </c>
      <c r="F18" s="11" t="s">
        <v>646</v>
      </c>
      <c r="G18" s="11" t="s">
        <v>69</v>
      </c>
      <c r="H18" s="11" t="s">
        <v>79</v>
      </c>
      <c r="I18" s="11" t="s">
        <v>89</v>
      </c>
      <c r="J18" s="21" t="s">
        <v>101</v>
      </c>
      <c r="K18" s="13">
        <v>686200</v>
      </c>
      <c r="L18" s="24"/>
    </row>
    <row r="19" spans="1:12" s="8" customFormat="1" ht="31.5" x14ac:dyDescent="0.25">
      <c r="A19" s="10">
        <f t="shared" si="2"/>
        <v>10</v>
      </c>
      <c r="B19" s="11">
        <v>203621367</v>
      </c>
      <c r="C19" s="11" t="s">
        <v>648</v>
      </c>
      <c r="D19" s="11" t="s">
        <v>648</v>
      </c>
      <c r="E19" s="11" t="s">
        <v>58</v>
      </c>
      <c r="F19" s="11" t="s">
        <v>646</v>
      </c>
      <c r="G19" s="11" t="s">
        <v>69</v>
      </c>
      <c r="H19" s="11" t="s">
        <v>79</v>
      </c>
      <c r="I19" s="11" t="s">
        <v>90</v>
      </c>
      <c r="J19" s="21" t="s">
        <v>102</v>
      </c>
      <c r="K19" s="13">
        <v>369600</v>
      </c>
      <c r="L19" s="24"/>
    </row>
    <row r="20" spans="1:12" s="8" customFormat="1" ht="31.5" x14ac:dyDescent="0.25">
      <c r="A20" s="10">
        <f t="shared" si="2"/>
        <v>11</v>
      </c>
      <c r="B20" s="11">
        <v>203621367</v>
      </c>
      <c r="C20" s="11" t="s">
        <v>648</v>
      </c>
      <c r="D20" s="11" t="s">
        <v>648</v>
      </c>
      <c r="E20" s="11" t="s">
        <v>59</v>
      </c>
      <c r="F20" s="11" t="s">
        <v>646</v>
      </c>
      <c r="G20" s="11" t="s">
        <v>69</v>
      </c>
      <c r="H20" s="11" t="s">
        <v>79</v>
      </c>
      <c r="I20" s="11" t="s">
        <v>91</v>
      </c>
      <c r="J20" s="21" t="s">
        <v>103</v>
      </c>
      <c r="K20" s="13">
        <v>457080</v>
      </c>
      <c r="L20" s="24"/>
    </row>
    <row r="21" spans="1:12" s="8" customFormat="1" ht="31.5" x14ac:dyDescent="0.25">
      <c r="A21" s="10">
        <f t="shared" si="2"/>
        <v>12</v>
      </c>
      <c r="B21" s="11">
        <v>203621367</v>
      </c>
      <c r="C21" s="11" t="s">
        <v>651</v>
      </c>
      <c r="D21" s="11" t="s">
        <v>651</v>
      </c>
      <c r="E21" s="11" t="s">
        <v>60</v>
      </c>
      <c r="F21" s="11" t="s">
        <v>646</v>
      </c>
      <c r="G21" s="11" t="s">
        <v>70</v>
      </c>
      <c r="H21" s="11" t="s">
        <v>80</v>
      </c>
      <c r="I21" s="11" t="s">
        <v>92</v>
      </c>
      <c r="J21" s="21" t="s">
        <v>104</v>
      </c>
      <c r="K21" s="13">
        <v>35993600</v>
      </c>
      <c r="L21" s="24"/>
    </row>
    <row r="22" spans="1:12" s="8" customFormat="1" x14ac:dyDescent="0.25">
      <c r="A22" s="18"/>
      <c r="B22" s="19"/>
      <c r="C22" s="19" t="s">
        <v>723</v>
      </c>
      <c r="D22" s="19"/>
      <c r="E22" s="19"/>
      <c r="F22" s="19"/>
      <c r="G22" s="19"/>
      <c r="H22" s="19"/>
      <c r="I22" s="19"/>
      <c r="J22" s="19"/>
      <c r="K22" s="20">
        <f>SUM(K10:K21)</f>
        <v>67457555.079999998</v>
      </c>
      <c r="L22" s="25"/>
    </row>
    <row r="23" spans="1:12" s="8" customFormat="1" ht="27.75" customHeight="1" x14ac:dyDescent="0.25">
      <c r="A23" s="28" t="s">
        <v>11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4"/>
    </row>
    <row r="24" spans="1:12" s="8" customFormat="1" ht="31.5" x14ac:dyDescent="0.25">
      <c r="A24" s="10">
        <v>1</v>
      </c>
      <c r="B24" s="11">
        <v>203621367</v>
      </c>
      <c r="C24" s="10" t="s">
        <v>652</v>
      </c>
      <c r="D24" s="10" t="s">
        <v>652</v>
      </c>
      <c r="E24" s="12" t="s">
        <v>164</v>
      </c>
      <c r="F24" s="11" t="s">
        <v>646</v>
      </c>
      <c r="G24" s="11" t="s">
        <v>253</v>
      </c>
      <c r="H24" s="12" t="s">
        <v>305</v>
      </c>
      <c r="I24" s="15" t="s">
        <v>356</v>
      </c>
      <c r="J24" s="15" t="s">
        <v>445</v>
      </c>
      <c r="K24" s="14">
        <v>21138114</v>
      </c>
      <c r="L24" s="22"/>
    </row>
    <row r="25" spans="1:12" s="8" customFormat="1" ht="31.5" x14ac:dyDescent="0.25">
      <c r="A25" s="10">
        <f>+A24+1</f>
        <v>2</v>
      </c>
      <c r="B25" s="11">
        <v>203621367</v>
      </c>
      <c r="C25" s="10" t="s">
        <v>653</v>
      </c>
      <c r="D25" s="10" t="s">
        <v>653</v>
      </c>
      <c r="E25" s="12" t="s">
        <v>165</v>
      </c>
      <c r="F25" s="11" t="s">
        <v>646</v>
      </c>
      <c r="G25" s="11" t="s">
        <v>254</v>
      </c>
      <c r="H25" s="12" t="s">
        <v>306</v>
      </c>
      <c r="I25" s="15" t="s">
        <v>357</v>
      </c>
      <c r="J25" s="15" t="s">
        <v>446</v>
      </c>
      <c r="K25" s="14">
        <v>12080000</v>
      </c>
      <c r="L25" s="22"/>
    </row>
    <row r="26" spans="1:12" s="8" customFormat="1" ht="31.5" x14ac:dyDescent="0.25">
      <c r="A26" s="10">
        <f t="shared" ref="A26:A89" si="3">+A25+1</f>
        <v>3</v>
      </c>
      <c r="B26" s="11">
        <v>203621367</v>
      </c>
      <c r="C26" s="10" t="s">
        <v>654</v>
      </c>
      <c r="D26" s="10" t="s">
        <v>654</v>
      </c>
      <c r="E26" s="12" t="s">
        <v>166</v>
      </c>
      <c r="F26" s="11" t="s">
        <v>646</v>
      </c>
      <c r="G26" s="11" t="s">
        <v>255</v>
      </c>
      <c r="H26" s="12" t="s">
        <v>307</v>
      </c>
      <c r="I26" s="15" t="s">
        <v>358</v>
      </c>
      <c r="J26" s="15" t="s">
        <v>447</v>
      </c>
      <c r="K26" s="14">
        <v>395600</v>
      </c>
      <c r="L26" s="22"/>
    </row>
    <row r="27" spans="1:12" s="8" customFormat="1" ht="31.5" x14ac:dyDescent="0.25">
      <c r="A27" s="10">
        <f t="shared" si="3"/>
        <v>4</v>
      </c>
      <c r="B27" s="11">
        <v>203621367</v>
      </c>
      <c r="C27" s="10" t="s">
        <v>654</v>
      </c>
      <c r="D27" s="10" t="s">
        <v>654</v>
      </c>
      <c r="E27" s="12" t="s">
        <v>167</v>
      </c>
      <c r="F27" s="11" t="s">
        <v>646</v>
      </c>
      <c r="G27" s="11" t="s">
        <v>256</v>
      </c>
      <c r="H27" s="12" t="s">
        <v>308</v>
      </c>
      <c r="I27" s="15" t="s">
        <v>359</v>
      </c>
      <c r="J27" s="15" t="s">
        <v>448</v>
      </c>
      <c r="K27" s="14">
        <v>200000</v>
      </c>
      <c r="L27" s="22"/>
    </row>
    <row r="28" spans="1:12" s="8" customFormat="1" ht="31.5" x14ac:dyDescent="0.25">
      <c r="A28" s="10">
        <f t="shared" si="3"/>
        <v>5</v>
      </c>
      <c r="B28" s="11">
        <v>203621367</v>
      </c>
      <c r="C28" s="10" t="s">
        <v>655</v>
      </c>
      <c r="D28" s="10" t="s">
        <v>655</v>
      </c>
      <c r="E28" s="12" t="s">
        <v>168</v>
      </c>
      <c r="F28" s="11" t="s">
        <v>646</v>
      </c>
      <c r="G28" s="11" t="s">
        <v>257</v>
      </c>
      <c r="H28" s="12" t="s">
        <v>309</v>
      </c>
      <c r="I28" s="15" t="s">
        <v>360</v>
      </c>
      <c r="J28" s="15" t="s">
        <v>449</v>
      </c>
      <c r="K28" s="14">
        <v>110000</v>
      </c>
      <c r="L28" s="22"/>
    </row>
    <row r="29" spans="1:12" s="8" customFormat="1" ht="31.5" x14ac:dyDescent="0.25">
      <c r="A29" s="10">
        <f t="shared" si="3"/>
        <v>6</v>
      </c>
      <c r="B29" s="11">
        <v>203621367</v>
      </c>
      <c r="C29" s="10" t="s">
        <v>650</v>
      </c>
      <c r="D29" s="10" t="s">
        <v>650</v>
      </c>
      <c r="E29" s="12" t="s">
        <v>169</v>
      </c>
      <c r="F29" s="11" t="s">
        <v>646</v>
      </c>
      <c r="G29" s="11" t="s">
        <v>258</v>
      </c>
      <c r="H29" s="12" t="s">
        <v>310</v>
      </c>
      <c r="I29" s="15" t="s">
        <v>361</v>
      </c>
      <c r="J29" s="15" t="s">
        <v>450</v>
      </c>
      <c r="K29" s="14">
        <v>280000</v>
      </c>
      <c r="L29" s="22"/>
    </row>
    <row r="30" spans="1:12" s="8" customFormat="1" ht="31.5" x14ac:dyDescent="0.25">
      <c r="A30" s="10">
        <f t="shared" si="3"/>
        <v>7</v>
      </c>
      <c r="B30" s="11">
        <v>203621367</v>
      </c>
      <c r="C30" s="10" t="s">
        <v>648</v>
      </c>
      <c r="D30" s="10" t="s">
        <v>648</v>
      </c>
      <c r="E30" s="12" t="s">
        <v>170</v>
      </c>
      <c r="F30" s="11" t="s">
        <v>646</v>
      </c>
      <c r="G30" s="11" t="s">
        <v>258</v>
      </c>
      <c r="H30" s="12" t="s">
        <v>310</v>
      </c>
      <c r="I30" s="15" t="s">
        <v>362</v>
      </c>
      <c r="J30" s="15" t="s">
        <v>451</v>
      </c>
      <c r="K30" s="14">
        <v>112000</v>
      </c>
      <c r="L30" s="22"/>
    </row>
    <row r="31" spans="1:12" s="8" customFormat="1" ht="31.5" x14ac:dyDescent="0.25">
      <c r="A31" s="10">
        <f t="shared" si="3"/>
        <v>8</v>
      </c>
      <c r="B31" s="11">
        <v>203621367</v>
      </c>
      <c r="C31" s="10" t="s">
        <v>649</v>
      </c>
      <c r="D31" s="10" t="s">
        <v>649</v>
      </c>
      <c r="E31" s="12" t="s">
        <v>171</v>
      </c>
      <c r="F31" s="11" t="s">
        <v>646</v>
      </c>
      <c r="G31" s="11" t="s">
        <v>259</v>
      </c>
      <c r="H31" s="12" t="s">
        <v>311</v>
      </c>
      <c r="I31" s="15" t="s">
        <v>363</v>
      </c>
      <c r="J31" s="15" t="s">
        <v>452</v>
      </c>
      <c r="K31" s="14">
        <v>667800</v>
      </c>
      <c r="L31" s="22"/>
    </row>
    <row r="32" spans="1:12" s="8" customFormat="1" ht="31.5" x14ac:dyDescent="0.25">
      <c r="A32" s="10">
        <f t="shared" si="3"/>
        <v>9</v>
      </c>
      <c r="B32" s="11">
        <v>203621367</v>
      </c>
      <c r="C32" s="10" t="s">
        <v>649</v>
      </c>
      <c r="D32" s="10" t="s">
        <v>649</v>
      </c>
      <c r="E32" s="12" t="s">
        <v>172</v>
      </c>
      <c r="F32" s="11" t="s">
        <v>646</v>
      </c>
      <c r="G32" s="11" t="s">
        <v>260</v>
      </c>
      <c r="H32" s="12" t="s">
        <v>312</v>
      </c>
      <c r="I32" s="15" t="s">
        <v>364</v>
      </c>
      <c r="J32" s="15" t="s">
        <v>453</v>
      </c>
      <c r="K32" s="14">
        <v>2797400</v>
      </c>
      <c r="L32" s="22"/>
    </row>
    <row r="33" spans="1:12" s="8" customFormat="1" ht="31.5" x14ac:dyDescent="0.25">
      <c r="A33" s="10">
        <f t="shared" si="3"/>
        <v>10</v>
      </c>
      <c r="B33" s="11">
        <v>203621367</v>
      </c>
      <c r="C33" s="10" t="s">
        <v>648</v>
      </c>
      <c r="D33" s="10" t="s">
        <v>648</v>
      </c>
      <c r="E33" s="12" t="s">
        <v>173</v>
      </c>
      <c r="F33" s="11" t="s">
        <v>646</v>
      </c>
      <c r="G33" s="11" t="s">
        <v>258</v>
      </c>
      <c r="H33" s="12" t="s">
        <v>310</v>
      </c>
      <c r="I33" s="15" t="s">
        <v>365</v>
      </c>
      <c r="J33" s="15" t="s">
        <v>454</v>
      </c>
      <c r="K33" s="14">
        <v>264880</v>
      </c>
      <c r="L33" s="22"/>
    </row>
    <row r="34" spans="1:12" s="8" customFormat="1" ht="31.5" x14ac:dyDescent="0.25">
      <c r="A34" s="10">
        <f t="shared" si="3"/>
        <v>11</v>
      </c>
      <c r="B34" s="11">
        <v>203621367</v>
      </c>
      <c r="C34" s="10" t="s">
        <v>650</v>
      </c>
      <c r="D34" s="10" t="s">
        <v>650</v>
      </c>
      <c r="E34" s="12" t="s">
        <v>174</v>
      </c>
      <c r="F34" s="11" t="s">
        <v>646</v>
      </c>
      <c r="G34" s="11" t="s">
        <v>258</v>
      </c>
      <c r="H34" s="12" t="s">
        <v>310</v>
      </c>
      <c r="I34" s="15" t="s">
        <v>366</v>
      </c>
      <c r="J34" s="15" t="s">
        <v>455</v>
      </c>
      <c r="K34" s="14">
        <v>844480</v>
      </c>
      <c r="L34" s="22"/>
    </row>
    <row r="35" spans="1:12" s="8" customFormat="1" ht="31.5" x14ac:dyDescent="0.25">
      <c r="A35" s="10">
        <f t="shared" si="3"/>
        <v>12</v>
      </c>
      <c r="B35" s="11">
        <v>203621367</v>
      </c>
      <c r="C35" s="10" t="s">
        <v>650</v>
      </c>
      <c r="D35" s="10" t="s">
        <v>650</v>
      </c>
      <c r="E35" s="12" t="s">
        <v>175</v>
      </c>
      <c r="F35" s="11" t="s">
        <v>646</v>
      </c>
      <c r="G35" s="11" t="s">
        <v>261</v>
      </c>
      <c r="H35" s="12" t="s">
        <v>313</v>
      </c>
      <c r="I35" s="15" t="s">
        <v>367</v>
      </c>
      <c r="J35" s="15" t="s">
        <v>456</v>
      </c>
      <c r="K35" s="14">
        <v>257000</v>
      </c>
      <c r="L35" s="22"/>
    </row>
    <row r="36" spans="1:12" s="8" customFormat="1" ht="31.5" x14ac:dyDescent="0.25">
      <c r="A36" s="10">
        <f t="shared" si="3"/>
        <v>13</v>
      </c>
      <c r="B36" s="11">
        <v>203621367</v>
      </c>
      <c r="C36" s="10" t="s">
        <v>656</v>
      </c>
      <c r="D36" s="10" t="s">
        <v>656</v>
      </c>
      <c r="E36" s="12" t="s">
        <v>176</v>
      </c>
      <c r="F36" s="11" t="s">
        <v>646</v>
      </c>
      <c r="G36" s="11" t="s">
        <v>262</v>
      </c>
      <c r="H36" s="12" t="s">
        <v>314</v>
      </c>
      <c r="I36" s="15" t="s">
        <v>368</v>
      </c>
      <c r="J36" s="15" t="s">
        <v>457</v>
      </c>
      <c r="K36" s="14">
        <v>567000</v>
      </c>
      <c r="L36" s="22"/>
    </row>
    <row r="37" spans="1:12" s="8" customFormat="1" ht="31.5" x14ac:dyDescent="0.25">
      <c r="A37" s="10">
        <f t="shared" si="3"/>
        <v>14</v>
      </c>
      <c r="B37" s="11">
        <v>203621367</v>
      </c>
      <c r="C37" s="10" t="s">
        <v>648</v>
      </c>
      <c r="D37" s="10" t="s">
        <v>648</v>
      </c>
      <c r="E37" s="12" t="s">
        <v>177</v>
      </c>
      <c r="F37" s="11" t="s">
        <v>646</v>
      </c>
      <c r="G37" s="11" t="s">
        <v>256</v>
      </c>
      <c r="H37" s="12" t="s">
        <v>308</v>
      </c>
      <c r="I37" s="15" t="s">
        <v>369</v>
      </c>
      <c r="J37" s="15" t="s">
        <v>458</v>
      </c>
      <c r="K37" s="14">
        <v>140000</v>
      </c>
      <c r="L37" s="22"/>
    </row>
    <row r="38" spans="1:12" s="8" customFormat="1" ht="31.5" x14ac:dyDescent="0.25">
      <c r="A38" s="10">
        <f t="shared" si="3"/>
        <v>15</v>
      </c>
      <c r="B38" s="11">
        <v>203621367</v>
      </c>
      <c r="C38" s="10" t="s">
        <v>650</v>
      </c>
      <c r="D38" s="10" t="s">
        <v>650</v>
      </c>
      <c r="E38" s="12" t="s">
        <v>178</v>
      </c>
      <c r="F38" s="11" t="s">
        <v>646</v>
      </c>
      <c r="G38" s="11" t="s">
        <v>263</v>
      </c>
      <c r="H38" s="12" t="s">
        <v>315</v>
      </c>
      <c r="I38" s="15" t="s">
        <v>370</v>
      </c>
      <c r="J38" s="15" t="s">
        <v>459</v>
      </c>
      <c r="K38" s="14">
        <v>840000</v>
      </c>
      <c r="L38" s="22"/>
    </row>
    <row r="39" spans="1:12" s="8" customFormat="1" ht="31.5" x14ac:dyDescent="0.25">
      <c r="A39" s="10">
        <f t="shared" si="3"/>
        <v>16</v>
      </c>
      <c r="B39" s="11">
        <v>203621367</v>
      </c>
      <c r="C39" s="10" t="s">
        <v>657</v>
      </c>
      <c r="D39" s="10" t="s">
        <v>657</v>
      </c>
      <c r="E39" s="12" t="s">
        <v>179</v>
      </c>
      <c r="F39" s="11" t="s">
        <v>646</v>
      </c>
      <c r="G39" s="11" t="s">
        <v>254</v>
      </c>
      <c r="H39" s="12" t="s">
        <v>306</v>
      </c>
      <c r="I39" s="15" t="s">
        <v>371</v>
      </c>
      <c r="J39" s="15" t="s">
        <v>460</v>
      </c>
      <c r="K39" s="14">
        <v>15353000</v>
      </c>
      <c r="L39" s="22"/>
    </row>
    <row r="40" spans="1:12" s="8" customFormat="1" ht="31.5" x14ac:dyDescent="0.25">
      <c r="A40" s="10">
        <f t="shared" si="3"/>
        <v>17</v>
      </c>
      <c r="B40" s="11">
        <v>203621367</v>
      </c>
      <c r="C40" s="10" t="s">
        <v>658</v>
      </c>
      <c r="D40" s="10" t="s">
        <v>658</v>
      </c>
      <c r="E40" s="12" t="s">
        <v>180</v>
      </c>
      <c r="F40" s="11" t="s">
        <v>646</v>
      </c>
      <c r="G40" s="11" t="s">
        <v>264</v>
      </c>
      <c r="H40" s="12" t="s">
        <v>316</v>
      </c>
      <c r="I40" s="15" t="s">
        <v>372</v>
      </c>
      <c r="J40" s="15" t="s">
        <v>461</v>
      </c>
      <c r="K40" s="14">
        <v>18900000</v>
      </c>
      <c r="L40" s="22"/>
    </row>
    <row r="41" spans="1:12" s="8" customFormat="1" ht="31.5" x14ac:dyDescent="0.25">
      <c r="A41" s="10">
        <f t="shared" si="3"/>
        <v>18</v>
      </c>
      <c r="B41" s="11">
        <v>203621367</v>
      </c>
      <c r="C41" s="10" t="s">
        <v>658</v>
      </c>
      <c r="D41" s="10" t="s">
        <v>658</v>
      </c>
      <c r="E41" s="12" t="s">
        <v>181</v>
      </c>
      <c r="F41" s="11" t="s">
        <v>646</v>
      </c>
      <c r="G41" s="11" t="s">
        <v>264</v>
      </c>
      <c r="H41" s="12" t="s">
        <v>316</v>
      </c>
      <c r="I41" s="15" t="s">
        <v>373</v>
      </c>
      <c r="J41" s="15" t="s">
        <v>462</v>
      </c>
      <c r="K41" s="14">
        <v>19000000</v>
      </c>
      <c r="L41" s="22"/>
    </row>
    <row r="42" spans="1:12" s="8" customFormat="1" ht="31.5" x14ac:dyDescent="0.25">
      <c r="A42" s="10">
        <f t="shared" si="3"/>
        <v>19</v>
      </c>
      <c r="B42" s="11">
        <v>203621367</v>
      </c>
      <c r="C42" s="10" t="s">
        <v>659</v>
      </c>
      <c r="D42" s="10" t="s">
        <v>659</v>
      </c>
      <c r="E42" s="12" t="s">
        <v>182</v>
      </c>
      <c r="F42" s="11" t="s">
        <v>646</v>
      </c>
      <c r="G42" s="11" t="s">
        <v>265</v>
      </c>
      <c r="H42" s="12" t="s">
        <v>317</v>
      </c>
      <c r="I42" s="15" t="s">
        <v>374</v>
      </c>
      <c r="J42" s="15" t="s">
        <v>463</v>
      </c>
      <c r="K42" s="14">
        <v>3423000</v>
      </c>
      <c r="L42" s="22"/>
    </row>
    <row r="43" spans="1:12" s="8" customFormat="1" ht="31.5" x14ac:dyDescent="0.25">
      <c r="A43" s="10">
        <f t="shared" si="3"/>
        <v>20</v>
      </c>
      <c r="B43" s="11">
        <v>203621367</v>
      </c>
      <c r="C43" s="10" t="s">
        <v>659</v>
      </c>
      <c r="D43" s="10" t="s">
        <v>659</v>
      </c>
      <c r="E43" s="12" t="s">
        <v>183</v>
      </c>
      <c r="F43" s="11" t="s">
        <v>646</v>
      </c>
      <c r="G43" s="11" t="s">
        <v>265</v>
      </c>
      <c r="H43" s="12" t="s">
        <v>317</v>
      </c>
      <c r="I43" s="15" t="s">
        <v>375</v>
      </c>
      <c r="J43" s="15" t="s">
        <v>464</v>
      </c>
      <c r="K43" s="14">
        <v>2142000</v>
      </c>
      <c r="L43" s="22"/>
    </row>
    <row r="44" spans="1:12" s="8" customFormat="1" ht="47.25" x14ac:dyDescent="0.25">
      <c r="A44" s="10">
        <f t="shared" si="3"/>
        <v>21</v>
      </c>
      <c r="B44" s="11">
        <v>203621367</v>
      </c>
      <c r="C44" s="10" t="s">
        <v>660</v>
      </c>
      <c r="D44" s="10" t="s">
        <v>660</v>
      </c>
      <c r="E44" s="12" t="s">
        <v>184</v>
      </c>
      <c r="F44" s="11" t="s">
        <v>646</v>
      </c>
      <c r="G44" s="11" t="s">
        <v>266</v>
      </c>
      <c r="H44" s="12" t="s">
        <v>318</v>
      </c>
      <c r="I44" s="15" t="s">
        <v>376</v>
      </c>
      <c r="J44" s="15" t="s">
        <v>465</v>
      </c>
      <c r="K44" s="14">
        <v>37450000</v>
      </c>
      <c r="L44" s="22"/>
    </row>
    <row r="45" spans="1:12" s="8" customFormat="1" ht="47.25" x14ac:dyDescent="0.25">
      <c r="A45" s="10">
        <f t="shared" si="3"/>
        <v>22</v>
      </c>
      <c r="B45" s="11">
        <v>203621367</v>
      </c>
      <c r="C45" s="10" t="s">
        <v>660</v>
      </c>
      <c r="D45" s="10" t="s">
        <v>660</v>
      </c>
      <c r="E45" s="12" t="s">
        <v>185</v>
      </c>
      <c r="F45" s="11" t="s">
        <v>646</v>
      </c>
      <c r="G45" s="11" t="s">
        <v>266</v>
      </c>
      <c r="H45" s="12" t="s">
        <v>318</v>
      </c>
      <c r="I45" s="15" t="s">
        <v>377</v>
      </c>
      <c r="J45" s="15" t="s">
        <v>466</v>
      </c>
      <c r="K45" s="14">
        <v>17874500</v>
      </c>
      <c r="L45" s="22"/>
    </row>
    <row r="46" spans="1:12" s="8" customFormat="1" ht="31.5" x14ac:dyDescent="0.25">
      <c r="A46" s="10">
        <f t="shared" si="3"/>
        <v>23</v>
      </c>
      <c r="B46" s="11">
        <v>203621367</v>
      </c>
      <c r="C46" s="10" t="s">
        <v>661</v>
      </c>
      <c r="D46" s="10" t="s">
        <v>661</v>
      </c>
      <c r="E46" s="12" t="s">
        <v>186</v>
      </c>
      <c r="F46" s="11" t="s">
        <v>646</v>
      </c>
      <c r="G46" s="11" t="s">
        <v>267</v>
      </c>
      <c r="H46" s="12" t="s">
        <v>319</v>
      </c>
      <c r="I46" s="15" t="s">
        <v>378</v>
      </c>
      <c r="J46" s="15" t="s">
        <v>467</v>
      </c>
      <c r="K46" s="14">
        <v>5348005</v>
      </c>
      <c r="L46" s="22"/>
    </row>
    <row r="47" spans="1:12" s="8" customFormat="1" ht="31.5" x14ac:dyDescent="0.25">
      <c r="A47" s="10">
        <f t="shared" si="3"/>
        <v>24</v>
      </c>
      <c r="B47" s="11">
        <v>203621367</v>
      </c>
      <c r="C47" s="10" t="s">
        <v>648</v>
      </c>
      <c r="D47" s="10" t="s">
        <v>648</v>
      </c>
      <c r="E47" s="12" t="s">
        <v>187</v>
      </c>
      <c r="F47" s="11" t="s">
        <v>646</v>
      </c>
      <c r="G47" s="11" t="s">
        <v>256</v>
      </c>
      <c r="H47" s="12" t="s">
        <v>308</v>
      </c>
      <c r="I47" s="15" t="s">
        <v>379</v>
      </c>
      <c r="J47" s="15" t="s">
        <v>468</v>
      </c>
      <c r="K47" s="14">
        <v>440000</v>
      </c>
      <c r="L47" s="22"/>
    </row>
    <row r="48" spans="1:12" s="8" customFormat="1" ht="31.5" x14ac:dyDescent="0.25">
      <c r="A48" s="10">
        <f t="shared" si="3"/>
        <v>25</v>
      </c>
      <c r="B48" s="11">
        <v>203621367</v>
      </c>
      <c r="C48" s="10" t="s">
        <v>649</v>
      </c>
      <c r="D48" s="10" t="s">
        <v>649</v>
      </c>
      <c r="E48" s="12" t="s">
        <v>188</v>
      </c>
      <c r="F48" s="11" t="s">
        <v>646</v>
      </c>
      <c r="G48" s="11" t="s">
        <v>258</v>
      </c>
      <c r="H48" s="12" t="s">
        <v>310</v>
      </c>
      <c r="I48" s="15" t="s">
        <v>380</v>
      </c>
      <c r="J48" s="15" t="s">
        <v>469</v>
      </c>
      <c r="K48" s="14">
        <v>1344000</v>
      </c>
      <c r="L48" s="22"/>
    </row>
    <row r="49" spans="1:12" s="8" customFormat="1" ht="31.5" x14ac:dyDescent="0.25">
      <c r="A49" s="10">
        <f t="shared" si="3"/>
        <v>26</v>
      </c>
      <c r="B49" s="11">
        <v>203621367</v>
      </c>
      <c r="C49" s="10" t="s">
        <v>662</v>
      </c>
      <c r="D49" s="10" t="s">
        <v>662</v>
      </c>
      <c r="E49" s="12" t="s">
        <v>189</v>
      </c>
      <c r="F49" s="11" t="s">
        <v>646</v>
      </c>
      <c r="G49" s="11" t="s">
        <v>268</v>
      </c>
      <c r="H49" s="12" t="s">
        <v>320</v>
      </c>
      <c r="I49" s="15" t="s">
        <v>381</v>
      </c>
      <c r="J49" s="15" t="s">
        <v>470</v>
      </c>
      <c r="K49" s="14">
        <v>275560</v>
      </c>
      <c r="L49" s="22"/>
    </row>
    <row r="50" spans="1:12" s="8" customFormat="1" ht="31.5" x14ac:dyDescent="0.25">
      <c r="A50" s="10">
        <f t="shared" si="3"/>
        <v>27</v>
      </c>
      <c r="B50" s="11">
        <v>203621367</v>
      </c>
      <c r="C50" s="10" t="s">
        <v>648</v>
      </c>
      <c r="D50" s="10" t="s">
        <v>648</v>
      </c>
      <c r="E50" s="12" t="s">
        <v>190</v>
      </c>
      <c r="F50" s="11" t="s">
        <v>646</v>
      </c>
      <c r="G50" s="11" t="s">
        <v>256</v>
      </c>
      <c r="H50" s="12" t="s">
        <v>308</v>
      </c>
      <c r="I50" s="15" t="s">
        <v>382</v>
      </c>
      <c r="J50" s="15" t="s">
        <v>471</v>
      </c>
      <c r="K50" s="14">
        <v>130000</v>
      </c>
      <c r="L50" s="22"/>
    </row>
    <row r="51" spans="1:12" s="8" customFormat="1" ht="31.5" x14ac:dyDescent="0.25">
      <c r="A51" s="10">
        <f t="shared" si="3"/>
        <v>28</v>
      </c>
      <c r="B51" s="11">
        <v>203621367</v>
      </c>
      <c r="C51" s="10" t="s">
        <v>663</v>
      </c>
      <c r="D51" s="10" t="s">
        <v>663</v>
      </c>
      <c r="E51" s="12" t="s">
        <v>191</v>
      </c>
      <c r="F51" s="11" t="s">
        <v>646</v>
      </c>
      <c r="G51" s="11" t="s">
        <v>257</v>
      </c>
      <c r="H51" s="12" t="s">
        <v>309</v>
      </c>
      <c r="I51" s="15" t="s">
        <v>383</v>
      </c>
      <c r="J51" s="15" t="s">
        <v>472</v>
      </c>
      <c r="K51" s="14">
        <v>49700</v>
      </c>
      <c r="L51" s="22"/>
    </row>
    <row r="52" spans="1:12" s="8" customFormat="1" ht="31.5" x14ac:dyDescent="0.25">
      <c r="A52" s="10">
        <f t="shared" si="3"/>
        <v>29</v>
      </c>
      <c r="B52" s="11">
        <v>203621367</v>
      </c>
      <c r="C52" s="10" t="s">
        <v>649</v>
      </c>
      <c r="D52" s="10" t="s">
        <v>649</v>
      </c>
      <c r="E52" s="12" t="s">
        <v>192</v>
      </c>
      <c r="F52" s="11" t="s">
        <v>646</v>
      </c>
      <c r="G52" s="11" t="s">
        <v>269</v>
      </c>
      <c r="H52" s="12" t="s">
        <v>321</v>
      </c>
      <c r="I52" s="15" t="s">
        <v>384</v>
      </c>
      <c r="J52" s="15" t="s">
        <v>473</v>
      </c>
      <c r="K52" s="14">
        <v>3949949.5</v>
      </c>
      <c r="L52" s="22"/>
    </row>
    <row r="53" spans="1:12" s="8" customFormat="1" ht="31.5" x14ac:dyDescent="0.25">
      <c r="A53" s="10">
        <f t="shared" si="3"/>
        <v>30</v>
      </c>
      <c r="B53" s="11">
        <v>203621367</v>
      </c>
      <c r="C53" s="10" t="s">
        <v>649</v>
      </c>
      <c r="D53" s="10" t="s">
        <v>649</v>
      </c>
      <c r="E53" s="12" t="s">
        <v>193</v>
      </c>
      <c r="F53" s="11" t="s">
        <v>646</v>
      </c>
      <c r="G53" s="11" t="s">
        <v>270</v>
      </c>
      <c r="H53" s="12" t="s">
        <v>322</v>
      </c>
      <c r="I53" s="15" t="s">
        <v>385</v>
      </c>
      <c r="J53" s="15" t="s">
        <v>474</v>
      </c>
      <c r="K53" s="14">
        <v>674500</v>
      </c>
      <c r="L53" s="22"/>
    </row>
    <row r="54" spans="1:12" s="8" customFormat="1" ht="31.5" x14ac:dyDescent="0.25">
      <c r="A54" s="10">
        <f t="shared" si="3"/>
        <v>31</v>
      </c>
      <c r="B54" s="11">
        <v>203621367</v>
      </c>
      <c r="C54" s="10" t="s">
        <v>664</v>
      </c>
      <c r="D54" s="10" t="s">
        <v>664</v>
      </c>
      <c r="E54" s="12" t="s">
        <v>194</v>
      </c>
      <c r="F54" s="11" t="s">
        <v>646</v>
      </c>
      <c r="G54" s="11" t="s">
        <v>271</v>
      </c>
      <c r="H54" s="12" t="s">
        <v>323</v>
      </c>
      <c r="I54" s="15" t="s">
        <v>386</v>
      </c>
      <c r="J54" s="15" t="s">
        <v>475</v>
      </c>
      <c r="K54" s="14">
        <v>2000000</v>
      </c>
      <c r="L54" s="22"/>
    </row>
    <row r="55" spans="1:12" s="8" customFormat="1" ht="31.5" x14ac:dyDescent="0.25">
      <c r="A55" s="10">
        <f t="shared" si="3"/>
        <v>32</v>
      </c>
      <c r="B55" s="11">
        <v>203621367</v>
      </c>
      <c r="C55" s="10" t="s">
        <v>665</v>
      </c>
      <c r="D55" s="10" t="s">
        <v>665</v>
      </c>
      <c r="E55" s="12" t="s">
        <v>195</v>
      </c>
      <c r="F55" s="11" t="s">
        <v>646</v>
      </c>
      <c r="G55" s="11" t="s">
        <v>271</v>
      </c>
      <c r="H55" s="12" t="s">
        <v>323</v>
      </c>
      <c r="I55" s="15" t="s">
        <v>387</v>
      </c>
      <c r="J55" s="15" t="s">
        <v>476</v>
      </c>
      <c r="K55" s="14">
        <v>3300000</v>
      </c>
      <c r="L55" s="22"/>
    </row>
    <row r="56" spans="1:12" s="8" customFormat="1" ht="31.5" x14ac:dyDescent="0.25">
      <c r="A56" s="10">
        <f t="shared" si="3"/>
        <v>33</v>
      </c>
      <c r="B56" s="11">
        <v>203621367</v>
      </c>
      <c r="C56" s="10" t="s">
        <v>666</v>
      </c>
      <c r="D56" s="10" t="s">
        <v>666</v>
      </c>
      <c r="E56" s="12" t="s">
        <v>196</v>
      </c>
      <c r="F56" s="11" t="s">
        <v>646</v>
      </c>
      <c r="G56" s="11" t="s">
        <v>272</v>
      </c>
      <c r="H56" s="12" t="s">
        <v>324</v>
      </c>
      <c r="I56" s="15" t="s">
        <v>388</v>
      </c>
      <c r="J56" s="15" t="s">
        <v>477</v>
      </c>
      <c r="K56" s="14">
        <v>2081700</v>
      </c>
      <c r="L56" s="22"/>
    </row>
    <row r="57" spans="1:12" s="8" customFormat="1" ht="31.5" x14ac:dyDescent="0.25">
      <c r="A57" s="10">
        <f t="shared" si="3"/>
        <v>34</v>
      </c>
      <c r="B57" s="11">
        <v>203621367</v>
      </c>
      <c r="C57" s="10" t="s">
        <v>666</v>
      </c>
      <c r="D57" s="10" t="s">
        <v>666</v>
      </c>
      <c r="E57" s="12" t="s">
        <v>197</v>
      </c>
      <c r="F57" s="11" t="s">
        <v>646</v>
      </c>
      <c r="G57" s="11" t="s">
        <v>272</v>
      </c>
      <c r="H57" s="12" t="s">
        <v>324</v>
      </c>
      <c r="I57" s="15" t="s">
        <v>389</v>
      </c>
      <c r="J57" s="15" t="s">
        <v>478</v>
      </c>
      <c r="K57" s="14">
        <v>1079400</v>
      </c>
      <c r="L57" s="22"/>
    </row>
    <row r="58" spans="1:12" s="8" customFormat="1" ht="31.5" x14ac:dyDescent="0.25">
      <c r="A58" s="10">
        <f t="shared" si="3"/>
        <v>35</v>
      </c>
      <c r="B58" s="11">
        <v>203621367</v>
      </c>
      <c r="C58" s="10" t="s">
        <v>667</v>
      </c>
      <c r="D58" s="10" t="s">
        <v>667</v>
      </c>
      <c r="E58" s="12" t="s">
        <v>198</v>
      </c>
      <c r="F58" s="11" t="s">
        <v>646</v>
      </c>
      <c r="G58" s="11" t="s">
        <v>273</v>
      </c>
      <c r="H58" s="12" t="s">
        <v>325</v>
      </c>
      <c r="I58" s="15" t="s">
        <v>390</v>
      </c>
      <c r="J58" s="15" t="s">
        <v>479</v>
      </c>
      <c r="K58" s="14">
        <v>498000</v>
      </c>
      <c r="L58" s="22"/>
    </row>
    <row r="59" spans="1:12" s="8" customFormat="1" ht="31.5" x14ac:dyDescent="0.25">
      <c r="A59" s="10">
        <f t="shared" si="3"/>
        <v>36</v>
      </c>
      <c r="B59" s="11">
        <v>203621367</v>
      </c>
      <c r="C59" s="10" t="s">
        <v>668</v>
      </c>
      <c r="D59" s="10" t="s">
        <v>668</v>
      </c>
      <c r="E59" s="12" t="s">
        <v>199</v>
      </c>
      <c r="F59" s="11" t="s">
        <v>646</v>
      </c>
      <c r="G59" s="11" t="s">
        <v>274</v>
      </c>
      <c r="H59" s="12" t="s">
        <v>326</v>
      </c>
      <c r="I59" s="15" t="s">
        <v>391</v>
      </c>
      <c r="J59" s="15" t="s">
        <v>480</v>
      </c>
      <c r="K59" s="14">
        <v>7780000</v>
      </c>
      <c r="L59" s="22"/>
    </row>
    <row r="60" spans="1:12" s="8" customFormat="1" ht="31.5" x14ac:dyDescent="0.25">
      <c r="A60" s="10">
        <f t="shared" si="3"/>
        <v>37</v>
      </c>
      <c r="B60" s="11">
        <v>203621367</v>
      </c>
      <c r="C60" s="10" t="s">
        <v>666</v>
      </c>
      <c r="D60" s="10" t="s">
        <v>666</v>
      </c>
      <c r="E60" s="12" t="s">
        <v>200</v>
      </c>
      <c r="F60" s="11" t="s">
        <v>646</v>
      </c>
      <c r="G60" s="11" t="s">
        <v>275</v>
      </c>
      <c r="H60" s="12" t="s">
        <v>327</v>
      </c>
      <c r="I60" s="15" t="s">
        <v>392</v>
      </c>
      <c r="J60" s="15" t="s">
        <v>481</v>
      </c>
      <c r="K60" s="14">
        <v>3480000</v>
      </c>
      <c r="L60" s="22"/>
    </row>
    <row r="61" spans="1:12" s="8" customFormat="1" ht="31.5" x14ac:dyDescent="0.25">
      <c r="A61" s="10">
        <f t="shared" si="3"/>
        <v>38</v>
      </c>
      <c r="B61" s="11">
        <v>203621367</v>
      </c>
      <c r="C61" s="10" t="s">
        <v>669</v>
      </c>
      <c r="D61" s="10" t="s">
        <v>669</v>
      </c>
      <c r="E61" s="12" t="s">
        <v>201</v>
      </c>
      <c r="F61" s="11" t="s">
        <v>646</v>
      </c>
      <c r="G61" s="11" t="s">
        <v>276</v>
      </c>
      <c r="H61" s="12" t="s">
        <v>328</v>
      </c>
      <c r="I61" s="15" t="s">
        <v>393</v>
      </c>
      <c r="J61" s="15" t="s">
        <v>482</v>
      </c>
      <c r="K61" s="14">
        <v>435000</v>
      </c>
      <c r="L61" s="22"/>
    </row>
    <row r="62" spans="1:12" s="8" customFormat="1" ht="31.5" x14ac:dyDescent="0.25">
      <c r="A62" s="10">
        <f t="shared" si="3"/>
        <v>39</v>
      </c>
      <c r="B62" s="11">
        <v>203621367</v>
      </c>
      <c r="C62" s="10" t="s">
        <v>670</v>
      </c>
      <c r="D62" s="10" t="s">
        <v>670</v>
      </c>
      <c r="E62" s="12" t="s">
        <v>202</v>
      </c>
      <c r="F62" s="11" t="s">
        <v>646</v>
      </c>
      <c r="G62" s="11" t="s">
        <v>277</v>
      </c>
      <c r="H62" s="12" t="s">
        <v>329</v>
      </c>
      <c r="I62" s="15" t="s">
        <v>394</v>
      </c>
      <c r="J62" s="15" t="s">
        <v>483</v>
      </c>
      <c r="K62" s="14">
        <v>409900</v>
      </c>
      <c r="L62" s="22"/>
    </row>
    <row r="63" spans="1:12" s="8" customFormat="1" ht="31.5" x14ac:dyDescent="0.25">
      <c r="A63" s="10">
        <f t="shared" si="3"/>
        <v>40</v>
      </c>
      <c r="B63" s="11">
        <v>203621367</v>
      </c>
      <c r="C63" s="10" t="s">
        <v>671</v>
      </c>
      <c r="D63" s="10" t="s">
        <v>671</v>
      </c>
      <c r="E63" s="12" t="s">
        <v>203</v>
      </c>
      <c r="F63" s="11" t="s">
        <v>646</v>
      </c>
      <c r="G63" s="11" t="s">
        <v>278</v>
      </c>
      <c r="H63" s="12" t="s">
        <v>330</v>
      </c>
      <c r="I63" s="15" t="s">
        <v>395</v>
      </c>
      <c r="J63" s="15" t="s">
        <v>484</v>
      </c>
      <c r="K63" s="14">
        <v>2690000</v>
      </c>
      <c r="L63" s="22"/>
    </row>
    <row r="64" spans="1:12" s="8" customFormat="1" ht="31.5" x14ac:dyDescent="0.25">
      <c r="A64" s="10">
        <f t="shared" si="3"/>
        <v>41</v>
      </c>
      <c r="B64" s="11">
        <v>203621367</v>
      </c>
      <c r="C64" s="10" t="s">
        <v>672</v>
      </c>
      <c r="D64" s="10" t="s">
        <v>672</v>
      </c>
      <c r="E64" s="12" t="s">
        <v>204</v>
      </c>
      <c r="F64" s="11" t="s">
        <v>646</v>
      </c>
      <c r="G64" s="11" t="s">
        <v>279</v>
      </c>
      <c r="H64" s="12" t="s">
        <v>331</v>
      </c>
      <c r="I64" s="15" t="s">
        <v>396</v>
      </c>
      <c r="J64" s="15" t="s">
        <v>485</v>
      </c>
      <c r="K64" s="14">
        <v>999500</v>
      </c>
      <c r="L64" s="22"/>
    </row>
    <row r="65" spans="1:12" s="8" customFormat="1" ht="31.5" x14ac:dyDescent="0.25">
      <c r="A65" s="10">
        <f t="shared" si="3"/>
        <v>42</v>
      </c>
      <c r="B65" s="11">
        <v>203621367</v>
      </c>
      <c r="C65" s="10" t="s">
        <v>673</v>
      </c>
      <c r="D65" s="10" t="s">
        <v>673</v>
      </c>
      <c r="E65" s="12" t="s">
        <v>205</v>
      </c>
      <c r="F65" s="11" t="s">
        <v>646</v>
      </c>
      <c r="G65" s="11" t="s">
        <v>280</v>
      </c>
      <c r="H65" s="12" t="s">
        <v>332</v>
      </c>
      <c r="I65" s="15" t="s">
        <v>397</v>
      </c>
      <c r="J65" s="15" t="s">
        <v>486</v>
      </c>
      <c r="K65" s="14">
        <v>5450000</v>
      </c>
      <c r="L65" s="22"/>
    </row>
    <row r="66" spans="1:12" s="8" customFormat="1" ht="31.5" x14ac:dyDescent="0.25">
      <c r="A66" s="10">
        <f t="shared" si="3"/>
        <v>43</v>
      </c>
      <c r="B66" s="11">
        <v>203621367</v>
      </c>
      <c r="C66" s="10" t="s">
        <v>674</v>
      </c>
      <c r="D66" s="10" t="s">
        <v>674</v>
      </c>
      <c r="E66" s="12" t="s">
        <v>206</v>
      </c>
      <c r="F66" s="11" t="s">
        <v>646</v>
      </c>
      <c r="G66" s="11" t="s">
        <v>281</v>
      </c>
      <c r="H66" s="12" t="s">
        <v>333</v>
      </c>
      <c r="I66" s="15" t="s">
        <v>398</v>
      </c>
      <c r="J66" s="15" t="s">
        <v>487</v>
      </c>
      <c r="K66" s="14">
        <v>520000</v>
      </c>
      <c r="L66" s="22"/>
    </row>
    <row r="67" spans="1:12" s="8" customFormat="1" ht="31.5" x14ac:dyDescent="0.25">
      <c r="A67" s="10">
        <f t="shared" si="3"/>
        <v>44</v>
      </c>
      <c r="B67" s="11">
        <v>203621367</v>
      </c>
      <c r="C67" s="10" t="s">
        <v>666</v>
      </c>
      <c r="D67" s="10" t="s">
        <v>666</v>
      </c>
      <c r="E67" s="12" t="s">
        <v>207</v>
      </c>
      <c r="F67" s="11" t="s">
        <v>646</v>
      </c>
      <c r="G67" s="11" t="s">
        <v>272</v>
      </c>
      <c r="H67" s="12" t="s">
        <v>324</v>
      </c>
      <c r="I67" s="15" t="s">
        <v>399</v>
      </c>
      <c r="J67" s="15" t="s">
        <v>488</v>
      </c>
      <c r="K67" s="14">
        <v>3540000</v>
      </c>
      <c r="L67" s="22"/>
    </row>
    <row r="68" spans="1:12" s="8" customFormat="1" ht="31.5" x14ac:dyDescent="0.25">
      <c r="A68" s="10">
        <f t="shared" si="3"/>
        <v>45</v>
      </c>
      <c r="B68" s="11">
        <v>203621367</v>
      </c>
      <c r="C68" s="10" t="s">
        <v>675</v>
      </c>
      <c r="D68" s="10" t="s">
        <v>675</v>
      </c>
      <c r="E68" s="12" t="s">
        <v>208</v>
      </c>
      <c r="F68" s="11" t="s">
        <v>646</v>
      </c>
      <c r="G68" s="11" t="s">
        <v>282</v>
      </c>
      <c r="H68" s="12" t="s">
        <v>334</v>
      </c>
      <c r="I68" s="15" t="s">
        <v>400</v>
      </c>
      <c r="J68" s="15" t="s">
        <v>489</v>
      </c>
      <c r="K68" s="14">
        <v>31080000</v>
      </c>
      <c r="L68" s="22"/>
    </row>
    <row r="69" spans="1:12" s="8" customFormat="1" ht="31.5" x14ac:dyDescent="0.25">
      <c r="A69" s="10">
        <f t="shared" si="3"/>
        <v>46</v>
      </c>
      <c r="B69" s="11">
        <v>203621367</v>
      </c>
      <c r="C69" s="10" t="s">
        <v>675</v>
      </c>
      <c r="D69" s="10" t="s">
        <v>675</v>
      </c>
      <c r="E69" s="12" t="s">
        <v>209</v>
      </c>
      <c r="F69" s="11" t="s">
        <v>646</v>
      </c>
      <c r="G69" s="11" t="s">
        <v>282</v>
      </c>
      <c r="H69" s="12" t="s">
        <v>334</v>
      </c>
      <c r="I69" s="15" t="s">
        <v>401</v>
      </c>
      <c r="J69" s="15" t="s">
        <v>490</v>
      </c>
      <c r="K69" s="14">
        <v>15300000</v>
      </c>
      <c r="L69" s="22"/>
    </row>
    <row r="70" spans="1:12" s="8" customFormat="1" ht="31.5" x14ac:dyDescent="0.25">
      <c r="A70" s="10">
        <f t="shared" si="3"/>
        <v>47</v>
      </c>
      <c r="B70" s="11">
        <v>203621367</v>
      </c>
      <c r="C70" s="10" t="s">
        <v>668</v>
      </c>
      <c r="D70" s="10" t="s">
        <v>668</v>
      </c>
      <c r="E70" s="12" t="s">
        <v>210</v>
      </c>
      <c r="F70" s="11" t="s">
        <v>646</v>
      </c>
      <c r="G70" s="11" t="s">
        <v>269</v>
      </c>
      <c r="H70" s="12" t="s">
        <v>321</v>
      </c>
      <c r="I70" s="15" t="s">
        <v>402</v>
      </c>
      <c r="J70" s="15" t="s">
        <v>491</v>
      </c>
      <c r="K70" s="14">
        <v>3895000</v>
      </c>
      <c r="L70" s="22"/>
    </row>
    <row r="71" spans="1:12" s="8" customFormat="1" ht="31.5" x14ac:dyDescent="0.25">
      <c r="A71" s="10">
        <f t="shared" si="3"/>
        <v>48</v>
      </c>
      <c r="B71" s="11">
        <v>203621367</v>
      </c>
      <c r="C71" s="10" t="s">
        <v>668</v>
      </c>
      <c r="D71" s="10" t="s">
        <v>668</v>
      </c>
      <c r="E71" s="12" t="s">
        <v>211</v>
      </c>
      <c r="F71" s="11" t="s">
        <v>646</v>
      </c>
      <c r="G71" s="11" t="s">
        <v>65</v>
      </c>
      <c r="H71" s="12" t="s">
        <v>75</v>
      </c>
      <c r="I71" s="15" t="s">
        <v>403</v>
      </c>
      <c r="J71" s="15" t="s">
        <v>492</v>
      </c>
      <c r="K71" s="14">
        <v>6638000</v>
      </c>
      <c r="L71" s="22"/>
    </row>
    <row r="72" spans="1:12" s="8" customFormat="1" ht="31.5" x14ac:dyDescent="0.25">
      <c r="A72" s="10">
        <f t="shared" si="3"/>
        <v>49</v>
      </c>
      <c r="B72" s="11">
        <v>203621367</v>
      </c>
      <c r="C72" s="10" t="s">
        <v>676</v>
      </c>
      <c r="D72" s="10" t="s">
        <v>676</v>
      </c>
      <c r="E72" s="12" t="s">
        <v>212</v>
      </c>
      <c r="F72" s="11" t="s">
        <v>646</v>
      </c>
      <c r="G72" s="11" t="s">
        <v>279</v>
      </c>
      <c r="H72" s="12" t="s">
        <v>331</v>
      </c>
      <c r="I72" s="15" t="s">
        <v>404</v>
      </c>
      <c r="J72" s="15" t="s">
        <v>493</v>
      </c>
      <c r="K72" s="14">
        <v>995000</v>
      </c>
      <c r="L72" s="22"/>
    </row>
    <row r="73" spans="1:12" s="8" customFormat="1" ht="31.5" x14ac:dyDescent="0.25">
      <c r="A73" s="10">
        <f t="shared" si="3"/>
        <v>50</v>
      </c>
      <c r="B73" s="11">
        <v>203621367</v>
      </c>
      <c r="C73" s="10" t="s">
        <v>677</v>
      </c>
      <c r="D73" s="10" t="s">
        <v>677</v>
      </c>
      <c r="E73" s="12" t="s">
        <v>213</v>
      </c>
      <c r="F73" s="11" t="s">
        <v>646</v>
      </c>
      <c r="G73" s="11" t="s">
        <v>283</v>
      </c>
      <c r="H73" s="12" t="s">
        <v>335</v>
      </c>
      <c r="I73" s="15" t="s">
        <v>405</v>
      </c>
      <c r="J73" s="15" t="s">
        <v>494</v>
      </c>
      <c r="K73" s="14">
        <v>1200000</v>
      </c>
      <c r="L73" s="22"/>
    </row>
    <row r="74" spans="1:12" s="8" customFormat="1" ht="31.5" x14ac:dyDescent="0.25">
      <c r="A74" s="10">
        <f t="shared" si="3"/>
        <v>51</v>
      </c>
      <c r="B74" s="11">
        <v>203621367</v>
      </c>
      <c r="C74" s="10" t="s">
        <v>678</v>
      </c>
      <c r="D74" s="10" t="s">
        <v>678</v>
      </c>
      <c r="E74" s="12" t="s">
        <v>214</v>
      </c>
      <c r="F74" s="11" t="s">
        <v>646</v>
      </c>
      <c r="G74" s="11" t="s">
        <v>284</v>
      </c>
      <c r="H74" s="12" t="s">
        <v>336</v>
      </c>
      <c r="I74" s="15" t="s">
        <v>406</v>
      </c>
      <c r="J74" s="15" t="s">
        <v>495</v>
      </c>
      <c r="K74" s="14">
        <v>52796800</v>
      </c>
      <c r="L74" s="22"/>
    </row>
    <row r="75" spans="1:12" s="8" customFormat="1" ht="31.5" x14ac:dyDescent="0.25">
      <c r="A75" s="10">
        <f t="shared" si="3"/>
        <v>52</v>
      </c>
      <c r="B75" s="11">
        <v>203621367</v>
      </c>
      <c r="C75" s="10" t="s">
        <v>679</v>
      </c>
      <c r="D75" s="10" t="s">
        <v>679</v>
      </c>
      <c r="E75" s="12" t="s">
        <v>215</v>
      </c>
      <c r="F75" s="11" t="s">
        <v>646</v>
      </c>
      <c r="G75" s="11" t="s">
        <v>285</v>
      </c>
      <c r="H75" s="12" t="s">
        <v>337</v>
      </c>
      <c r="I75" s="15" t="s">
        <v>407</v>
      </c>
      <c r="J75" s="15" t="s">
        <v>496</v>
      </c>
      <c r="K75" s="14">
        <v>380000</v>
      </c>
      <c r="L75" s="22"/>
    </row>
    <row r="76" spans="1:12" s="8" customFormat="1" ht="31.5" x14ac:dyDescent="0.25">
      <c r="A76" s="10">
        <f t="shared" si="3"/>
        <v>53</v>
      </c>
      <c r="B76" s="11">
        <v>203621367</v>
      </c>
      <c r="C76" s="10" t="s">
        <v>680</v>
      </c>
      <c r="D76" s="10" t="s">
        <v>680</v>
      </c>
      <c r="E76" s="12" t="s">
        <v>216</v>
      </c>
      <c r="F76" s="11" t="s">
        <v>646</v>
      </c>
      <c r="G76" s="11" t="s">
        <v>286</v>
      </c>
      <c r="H76" s="12" t="s">
        <v>338</v>
      </c>
      <c r="I76" s="15" t="s">
        <v>408</v>
      </c>
      <c r="J76" s="15" t="s">
        <v>497</v>
      </c>
      <c r="K76" s="14">
        <v>699800</v>
      </c>
      <c r="L76" s="22"/>
    </row>
    <row r="77" spans="1:12" s="8" customFormat="1" ht="31.5" x14ac:dyDescent="0.25">
      <c r="A77" s="10">
        <f t="shared" si="3"/>
        <v>54</v>
      </c>
      <c r="B77" s="11">
        <v>203621367</v>
      </c>
      <c r="C77" s="10" t="s">
        <v>681</v>
      </c>
      <c r="D77" s="10" t="s">
        <v>681</v>
      </c>
      <c r="E77" s="12" t="s">
        <v>217</v>
      </c>
      <c r="F77" s="11" t="s">
        <v>646</v>
      </c>
      <c r="G77" s="11" t="s">
        <v>256</v>
      </c>
      <c r="H77" s="12" t="s">
        <v>308</v>
      </c>
      <c r="I77" s="15" t="s">
        <v>409</v>
      </c>
      <c r="J77" s="15" t="s">
        <v>498</v>
      </c>
      <c r="K77" s="14">
        <v>66000</v>
      </c>
      <c r="L77" s="22"/>
    </row>
    <row r="78" spans="1:12" s="8" customFormat="1" ht="31.5" x14ac:dyDescent="0.25">
      <c r="A78" s="10">
        <f t="shared" si="3"/>
        <v>55</v>
      </c>
      <c r="B78" s="11">
        <v>203621367</v>
      </c>
      <c r="C78" s="10" t="s">
        <v>682</v>
      </c>
      <c r="D78" s="10" t="s">
        <v>682</v>
      </c>
      <c r="E78" s="12" t="s">
        <v>218</v>
      </c>
      <c r="F78" s="11" t="s">
        <v>646</v>
      </c>
      <c r="G78" s="11" t="s">
        <v>287</v>
      </c>
      <c r="H78" s="12" t="s">
        <v>339</v>
      </c>
      <c r="I78" s="15" t="s">
        <v>410</v>
      </c>
      <c r="J78" s="15" t="s">
        <v>499</v>
      </c>
      <c r="K78" s="14">
        <v>52500</v>
      </c>
      <c r="L78" s="22"/>
    </row>
    <row r="79" spans="1:12" s="8" customFormat="1" ht="31.5" x14ac:dyDescent="0.25">
      <c r="A79" s="10">
        <f t="shared" si="3"/>
        <v>56</v>
      </c>
      <c r="B79" s="11">
        <v>203621367</v>
      </c>
      <c r="C79" s="10" t="s">
        <v>683</v>
      </c>
      <c r="D79" s="10" t="s">
        <v>683</v>
      </c>
      <c r="E79" s="12" t="s">
        <v>219</v>
      </c>
      <c r="F79" s="11" t="s">
        <v>646</v>
      </c>
      <c r="G79" s="11" t="s">
        <v>288</v>
      </c>
      <c r="H79" s="12" t="s">
        <v>340</v>
      </c>
      <c r="I79" s="15" t="s">
        <v>411</v>
      </c>
      <c r="J79" s="15" t="s">
        <v>500</v>
      </c>
      <c r="K79" s="14">
        <v>2940400</v>
      </c>
      <c r="L79" s="22"/>
    </row>
    <row r="80" spans="1:12" s="8" customFormat="1" ht="31.5" x14ac:dyDescent="0.25">
      <c r="A80" s="10">
        <f t="shared" si="3"/>
        <v>57</v>
      </c>
      <c r="B80" s="11">
        <v>203621367</v>
      </c>
      <c r="C80" s="10" t="s">
        <v>684</v>
      </c>
      <c r="D80" s="10" t="s">
        <v>684</v>
      </c>
      <c r="E80" s="12" t="s">
        <v>220</v>
      </c>
      <c r="F80" s="11" t="s">
        <v>646</v>
      </c>
      <c r="G80" s="11" t="s">
        <v>276</v>
      </c>
      <c r="H80" s="12" t="s">
        <v>328</v>
      </c>
      <c r="I80" s="15" t="s">
        <v>412</v>
      </c>
      <c r="J80" s="15" t="s">
        <v>501</v>
      </c>
      <c r="K80" s="14">
        <v>1730000</v>
      </c>
      <c r="L80" s="22"/>
    </row>
    <row r="81" spans="1:12" s="8" customFormat="1" ht="31.5" x14ac:dyDescent="0.25">
      <c r="A81" s="10">
        <f t="shared" si="3"/>
        <v>58</v>
      </c>
      <c r="B81" s="11">
        <v>203621367</v>
      </c>
      <c r="C81" s="10" t="s">
        <v>685</v>
      </c>
      <c r="D81" s="10" t="s">
        <v>685</v>
      </c>
      <c r="E81" s="12" t="s">
        <v>221</v>
      </c>
      <c r="F81" s="11" t="s">
        <v>646</v>
      </c>
      <c r="G81" s="11" t="s">
        <v>288</v>
      </c>
      <c r="H81" s="12" t="s">
        <v>340</v>
      </c>
      <c r="I81" s="15" t="s">
        <v>413</v>
      </c>
      <c r="J81" s="15" t="s">
        <v>502</v>
      </c>
      <c r="K81" s="14">
        <v>3198800</v>
      </c>
      <c r="L81" s="22"/>
    </row>
    <row r="82" spans="1:12" s="8" customFormat="1" ht="31.5" x14ac:dyDescent="0.25">
      <c r="A82" s="10">
        <f t="shared" si="3"/>
        <v>59</v>
      </c>
      <c r="B82" s="11">
        <v>203621367</v>
      </c>
      <c r="C82" s="10" t="s">
        <v>686</v>
      </c>
      <c r="D82" s="10" t="s">
        <v>686</v>
      </c>
      <c r="E82" s="12" t="s">
        <v>222</v>
      </c>
      <c r="F82" s="11" t="s">
        <v>646</v>
      </c>
      <c r="G82" s="11" t="s">
        <v>280</v>
      </c>
      <c r="H82" s="12" t="s">
        <v>332</v>
      </c>
      <c r="I82" s="15" t="s">
        <v>414</v>
      </c>
      <c r="J82" s="15" t="s">
        <v>503</v>
      </c>
      <c r="K82" s="14">
        <v>2188800</v>
      </c>
      <c r="L82" s="22"/>
    </row>
    <row r="83" spans="1:12" s="8" customFormat="1" ht="31.5" x14ac:dyDescent="0.25">
      <c r="A83" s="10">
        <f t="shared" si="3"/>
        <v>60</v>
      </c>
      <c r="B83" s="11">
        <v>203621367</v>
      </c>
      <c r="C83" s="10" t="s">
        <v>687</v>
      </c>
      <c r="D83" s="10" t="s">
        <v>687</v>
      </c>
      <c r="E83" s="12" t="s">
        <v>223</v>
      </c>
      <c r="F83" s="11" t="s">
        <v>646</v>
      </c>
      <c r="G83" s="11" t="s">
        <v>285</v>
      </c>
      <c r="H83" s="12" t="s">
        <v>337</v>
      </c>
      <c r="I83" s="15" t="s">
        <v>415</v>
      </c>
      <c r="J83" s="15" t="s">
        <v>504</v>
      </c>
      <c r="K83" s="14">
        <v>180000</v>
      </c>
      <c r="L83" s="22"/>
    </row>
    <row r="84" spans="1:12" s="8" customFormat="1" ht="31.5" x14ac:dyDescent="0.25">
      <c r="A84" s="10">
        <f t="shared" si="3"/>
        <v>61</v>
      </c>
      <c r="B84" s="11">
        <v>203621367</v>
      </c>
      <c r="C84" s="10" t="s">
        <v>688</v>
      </c>
      <c r="D84" s="10" t="s">
        <v>688</v>
      </c>
      <c r="E84" s="12" t="s">
        <v>224</v>
      </c>
      <c r="F84" s="11" t="s">
        <v>646</v>
      </c>
      <c r="G84" s="11" t="s">
        <v>267</v>
      </c>
      <c r="H84" s="12" t="s">
        <v>319</v>
      </c>
      <c r="I84" s="15" t="s">
        <v>416</v>
      </c>
      <c r="J84" s="15" t="s">
        <v>505</v>
      </c>
      <c r="K84" s="14">
        <v>1884210</v>
      </c>
      <c r="L84" s="22"/>
    </row>
    <row r="85" spans="1:12" s="8" customFormat="1" ht="31.5" x14ac:dyDescent="0.25">
      <c r="A85" s="10">
        <f t="shared" si="3"/>
        <v>62</v>
      </c>
      <c r="B85" s="11">
        <v>203621367</v>
      </c>
      <c r="C85" s="10" t="s">
        <v>689</v>
      </c>
      <c r="D85" s="10" t="s">
        <v>689</v>
      </c>
      <c r="E85" s="12" t="s">
        <v>225</v>
      </c>
      <c r="F85" s="11" t="s">
        <v>646</v>
      </c>
      <c r="G85" s="11" t="s">
        <v>289</v>
      </c>
      <c r="H85" s="12" t="s">
        <v>341</v>
      </c>
      <c r="I85" s="15" t="s">
        <v>417</v>
      </c>
      <c r="J85" s="15" t="s">
        <v>506</v>
      </c>
      <c r="K85" s="14">
        <v>4440000</v>
      </c>
      <c r="L85" s="22"/>
    </row>
    <row r="86" spans="1:12" s="8" customFormat="1" ht="31.5" x14ac:dyDescent="0.25">
      <c r="A86" s="10">
        <f t="shared" si="3"/>
        <v>63</v>
      </c>
      <c r="B86" s="11">
        <v>203621367</v>
      </c>
      <c r="C86" s="10" t="s">
        <v>690</v>
      </c>
      <c r="D86" s="10" t="s">
        <v>690</v>
      </c>
      <c r="E86" s="12" t="s">
        <v>226</v>
      </c>
      <c r="F86" s="11" t="s">
        <v>646</v>
      </c>
      <c r="G86" s="11" t="s">
        <v>253</v>
      </c>
      <c r="H86" s="12" t="s">
        <v>305</v>
      </c>
      <c r="I86" s="15" t="s">
        <v>418</v>
      </c>
      <c r="J86" s="15" t="s">
        <v>507</v>
      </c>
      <c r="K86" s="14">
        <v>7046038</v>
      </c>
      <c r="L86" s="22"/>
    </row>
    <row r="87" spans="1:12" s="8" customFormat="1" ht="31.5" x14ac:dyDescent="0.25">
      <c r="A87" s="10">
        <f t="shared" si="3"/>
        <v>64</v>
      </c>
      <c r="B87" s="11">
        <v>203621367</v>
      </c>
      <c r="C87" s="10" t="s">
        <v>691</v>
      </c>
      <c r="D87" s="10" t="s">
        <v>691</v>
      </c>
      <c r="E87" s="12" t="s">
        <v>227</v>
      </c>
      <c r="F87" s="11" t="s">
        <v>646</v>
      </c>
      <c r="G87" s="11" t="s">
        <v>290</v>
      </c>
      <c r="H87" s="12" t="s">
        <v>342</v>
      </c>
      <c r="I87" s="15" t="s">
        <v>419</v>
      </c>
      <c r="J87" s="15" t="s">
        <v>508</v>
      </c>
      <c r="K87" s="14">
        <v>236247</v>
      </c>
      <c r="L87" s="22"/>
    </row>
    <row r="88" spans="1:12" s="8" customFormat="1" ht="63" x14ac:dyDescent="0.25">
      <c r="A88" s="10">
        <f t="shared" si="3"/>
        <v>65</v>
      </c>
      <c r="B88" s="11">
        <v>203621367</v>
      </c>
      <c r="C88" s="10" t="s">
        <v>692</v>
      </c>
      <c r="D88" s="10" t="s">
        <v>692</v>
      </c>
      <c r="E88" s="12" t="s">
        <v>228</v>
      </c>
      <c r="F88" s="11" t="s">
        <v>646</v>
      </c>
      <c r="G88" s="11" t="s">
        <v>291</v>
      </c>
      <c r="H88" s="12" t="s">
        <v>343</v>
      </c>
      <c r="I88" s="15" t="s">
        <v>420</v>
      </c>
      <c r="J88" s="15" t="s">
        <v>509</v>
      </c>
      <c r="K88" s="14">
        <v>1500000</v>
      </c>
      <c r="L88" s="22"/>
    </row>
    <row r="89" spans="1:12" s="8" customFormat="1" ht="31.5" x14ac:dyDescent="0.25">
      <c r="A89" s="10">
        <f t="shared" si="3"/>
        <v>66</v>
      </c>
      <c r="B89" s="11">
        <v>203621367</v>
      </c>
      <c r="C89" s="10" t="s">
        <v>690</v>
      </c>
      <c r="D89" s="10" t="s">
        <v>690</v>
      </c>
      <c r="E89" s="12" t="s">
        <v>229</v>
      </c>
      <c r="F89" s="11" t="s">
        <v>646</v>
      </c>
      <c r="G89" s="11" t="s">
        <v>253</v>
      </c>
      <c r="H89" s="12" t="s">
        <v>305</v>
      </c>
      <c r="I89" s="15" t="s">
        <v>421</v>
      </c>
      <c r="J89" s="15" t="s">
        <v>510</v>
      </c>
      <c r="K89" s="14">
        <v>14092076</v>
      </c>
      <c r="L89" s="22"/>
    </row>
    <row r="90" spans="1:12" s="8" customFormat="1" ht="47.25" x14ac:dyDescent="0.25">
      <c r="A90" s="10">
        <f t="shared" ref="A90:A112" si="4">+A89+1</f>
        <v>67</v>
      </c>
      <c r="B90" s="11">
        <v>203621367</v>
      </c>
      <c r="C90" s="10" t="s">
        <v>693</v>
      </c>
      <c r="D90" s="10" t="s">
        <v>693</v>
      </c>
      <c r="E90" s="12" t="s">
        <v>230</v>
      </c>
      <c r="F90" s="11" t="s">
        <v>646</v>
      </c>
      <c r="G90" s="11" t="s">
        <v>292</v>
      </c>
      <c r="H90" s="12" t="s">
        <v>344</v>
      </c>
      <c r="I90" s="15" t="s">
        <v>422</v>
      </c>
      <c r="J90" s="15" t="s">
        <v>511</v>
      </c>
      <c r="K90" s="14">
        <v>6800000</v>
      </c>
      <c r="L90" s="22"/>
    </row>
    <row r="91" spans="1:12" s="8" customFormat="1" ht="31.5" x14ac:dyDescent="0.25">
      <c r="A91" s="10">
        <f t="shared" si="4"/>
        <v>68</v>
      </c>
      <c r="B91" s="11">
        <v>203621367</v>
      </c>
      <c r="C91" s="10" t="s">
        <v>694</v>
      </c>
      <c r="D91" s="10" t="s">
        <v>694</v>
      </c>
      <c r="E91" s="12" t="s">
        <v>231</v>
      </c>
      <c r="F91" s="11" t="s">
        <v>646</v>
      </c>
      <c r="G91" s="11" t="s">
        <v>293</v>
      </c>
      <c r="H91" s="12" t="s">
        <v>345</v>
      </c>
      <c r="I91" s="15" t="s">
        <v>423</v>
      </c>
      <c r="J91" s="15" t="s">
        <v>512</v>
      </c>
      <c r="K91" s="14">
        <v>36000000</v>
      </c>
      <c r="L91" s="22"/>
    </row>
    <row r="92" spans="1:12" s="8" customFormat="1" ht="31.5" x14ac:dyDescent="0.25">
      <c r="A92" s="10">
        <f t="shared" si="4"/>
        <v>69</v>
      </c>
      <c r="B92" s="11">
        <v>203621367</v>
      </c>
      <c r="C92" s="10" t="s">
        <v>695</v>
      </c>
      <c r="D92" s="10" t="s">
        <v>695</v>
      </c>
      <c r="E92" s="12" t="s">
        <v>232</v>
      </c>
      <c r="F92" s="11" t="s">
        <v>646</v>
      </c>
      <c r="G92" s="11" t="s">
        <v>294</v>
      </c>
      <c r="H92" s="12" t="s">
        <v>346</v>
      </c>
      <c r="I92" s="15" t="s">
        <v>424</v>
      </c>
      <c r="J92" s="15" t="s">
        <v>513</v>
      </c>
      <c r="K92" s="14">
        <v>620000</v>
      </c>
      <c r="L92" s="22"/>
    </row>
    <row r="93" spans="1:12" s="8" customFormat="1" ht="31.5" x14ac:dyDescent="0.25">
      <c r="A93" s="10">
        <f t="shared" si="4"/>
        <v>70</v>
      </c>
      <c r="B93" s="11">
        <v>203621367</v>
      </c>
      <c r="C93" s="10" t="s">
        <v>696</v>
      </c>
      <c r="D93" s="10" t="s">
        <v>696</v>
      </c>
      <c r="E93" s="12" t="s">
        <v>233</v>
      </c>
      <c r="F93" s="11" t="s">
        <v>646</v>
      </c>
      <c r="G93" s="11" t="s">
        <v>294</v>
      </c>
      <c r="H93" s="12" t="s">
        <v>346</v>
      </c>
      <c r="I93" s="15" t="s">
        <v>425</v>
      </c>
      <c r="J93" s="15" t="s">
        <v>514</v>
      </c>
      <c r="K93" s="14">
        <v>1950000</v>
      </c>
      <c r="L93" s="22"/>
    </row>
    <row r="94" spans="1:12" s="8" customFormat="1" ht="31.5" x14ac:dyDescent="0.25">
      <c r="A94" s="10">
        <f t="shared" si="4"/>
        <v>71</v>
      </c>
      <c r="B94" s="11">
        <v>203621367</v>
      </c>
      <c r="C94" s="10" t="s">
        <v>697</v>
      </c>
      <c r="D94" s="10" t="s">
        <v>697</v>
      </c>
      <c r="E94" s="12" t="s">
        <v>234</v>
      </c>
      <c r="F94" s="11" t="s">
        <v>646</v>
      </c>
      <c r="G94" s="11" t="s">
        <v>294</v>
      </c>
      <c r="H94" s="12" t="s">
        <v>346</v>
      </c>
      <c r="I94" s="15" t="s">
        <v>426</v>
      </c>
      <c r="J94" s="15" t="s">
        <v>515</v>
      </c>
      <c r="K94" s="14">
        <v>900000</v>
      </c>
      <c r="L94" s="22"/>
    </row>
    <row r="95" spans="1:12" s="8" customFormat="1" ht="31.5" x14ac:dyDescent="0.25">
      <c r="A95" s="10">
        <f t="shared" si="4"/>
        <v>72</v>
      </c>
      <c r="B95" s="11">
        <v>203621367</v>
      </c>
      <c r="C95" s="10" t="s">
        <v>698</v>
      </c>
      <c r="D95" s="10" t="s">
        <v>698</v>
      </c>
      <c r="E95" s="12" t="s">
        <v>235</v>
      </c>
      <c r="F95" s="11" t="s">
        <v>646</v>
      </c>
      <c r="G95" s="11" t="s">
        <v>294</v>
      </c>
      <c r="H95" s="12" t="s">
        <v>346</v>
      </c>
      <c r="I95" s="15" t="s">
        <v>427</v>
      </c>
      <c r="J95" s="15" t="s">
        <v>515</v>
      </c>
      <c r="K95" s="14">
        <v>500000</v>
      </c>
      <c r="L95" s="22"/>
    </row>
    <row r="96" spans="1:12" s="8" customFormat="1" ht="31.5" x14ac:dyDescent="0.25">
      <c r="A96" s="10">
        <f t="shared" si="4"/>
        <v>73</v>
      </c>
      <c r="B96" s="11">
        <v>203621367</v>
      </c>
      <c r="C96" s="10" t="s">
        <v>699</v>
      </c>
      <c r="D96" s="10" t="s">
        <v>699</v>
      </c>
      <c r="E96" s="12" t="s">
        <v>236</v>
      </c>
      <c r="F96" s="11" t="s">
        <v>646</v>
      </c>
      <c r="G96" s="11" t="s">
        <v>294</v>
      </c>
      <c r="H96" s="12" t="s">
        <v>346</v>
      </c>
      <c r="I96" s="15" t="s">
        <v>428</v>
      </c>
      <c r="J96" s="15" t="s">
        <v>516</v>
      </c>
      <c r="K96" s="14">
        <v>2900000</v>
      </c>
      <c r="L96" s="22"/>
    </row>
    <row r="97" spans="1:12" s="8" customFormat="1" ht="31.5" x14ac:dyDescent="0.25">
      <c r="A97" s="10">
        <f t="shared" si="4"/>
        <v>74</v>
      </c>
      <c r="B97" s="11">
        <v>203621367</v>
      </c>
      <c r="C97" s="10" t="s">
        <v>700</v>
      </c>
      <c r="D97" s="10" t="s">
        <v>700</v>
      </c>
      <c r="E97" s="12" t="s">
        <v>237</v>
      </c>
      <c r="F97" s="11" t="s">
        <v>646</v>
      </c>
      <c r="G97" s="11" t="s">
        <v>294</v>
      </c>
      <c r="H97" s="12" t="s">
        <v>346</v>
      </c>
      <c r="I97" s="15" t="s">
        <v>429</v>
      </c>
      <c r="J97" s="15" t="s">
        <v>517</v>
      </c>
      <c r="K97" s="14">
        <v>400000</v>
      </c>
      <c r="L97" s="22"/>
    </row>
    <row r="98" spans="1:12" s="8" customFormat="1" ht="31.5" x14ac:dyDescent="0.25">
      <c r="A98" s="10">
        <f t="shared" si="4"/>
        <v>75</v>
      </c>
      <c r="B98" s="11">
        <v>203621367</v>
      </c>
      <c r="C98" s="10" t="s">
        <v>701</v>
      </c>
      <c r="D98" s="10" t="s">
        <v>701</v>
      </c>
      <c r="E98" s="12" t="s">
        <v>238</v>
      </c>
      <c r="F98" s="11" t="s">
        <v>646</v>
      </c>
      <c r="G98" s="11" t="s">
        <v>294</v>
      </c>
      <c r="H98" s="12" t="s">
        <v>346</v>
      </c>
      <c r="I98" s="15" t="s">
        <v>430</v>
      </c>
      <c r="J98" s="15" t="s">
        <v>518</v>
      </c>
      <c r="K98" s="14">
        <v>1950000</v>
      </c>
      <c r="L98" s="22"/>
    </row>
    <row r="99" spans="1:12" s="8" customFormat="1" ht="31.5" x14ac:dyDescent="0.25">
      <c r="A99" s="10">
        <f t="shared" si="4"/>
        <v>76</v>
      </c>
      <c r="B99" s="11">
        <v>203621367</v>
      </c>
      <c r="C99" s="10" t="s">
        <v>702</v>
      </c>
      <c r="D99" s="10" t="s">
        <v>702</v>
      </c>
      <c r="E99" s="12" t="s">
        <v>239</v>
      </c>
      <c r="F99" s="11" t="s">
        <v>646</v>
      </c>
      <c r="G99" s="11" t="s">
        <v>294</v>
      </c>
      <c r="H99" s="12" t="s">
        <v>346</v>
      </c>
      <c r="I99" s="15" t="s">
        <v>431</v>
      </c>
      <c r="J99" s="15" t="s">
        <v>518</v>
      </c>
      <c r="K99" s="14">
        <v>900000</v>
      </c>
      <c r="L99" s="22"/>
    </row>
    <row r="100" spans="1:12" s="8" customFormat="1" ht="31.5" x14ac:dyDescent="0.25">
      <c r="A100" s="10">
        <f t="shared" si="4"/>
        <v>77</v>
      </c>
      <c r="B100" s="11">
        <v>203621367</v>
      </c>
      <c r="C100" s="10" t="s">
        <v>703</v>
      </c>
      <c r="D100" s="10" t="s">
        <v>703</v>
      </c>
      <c r="E100" s="12" t="s">
        <v>240</v>
      </c>
      <c r="F100" s="11" t="s">
        <v>646</v>
      </c>
      <c r="G100" s="11" t="s">
        <v>294</v>
      </c>
      <c r="H100" s="12" t="s">
        <v>346</v>
      </c>
      <c r="I100" s="15" t="s">
        <v>432</v>
      </c>
      <c r="J100" s="15" t="s">
        <v>519</v>
      </c>
      <c r="K100" s="14">
        <v>2100000</v>
      </c>
      <c r="L100" s="22"/>
    </row>
    <row r="101" spans="1:12" s="8" customFormat="1" ht="31.5" x14ac:dyDescent="0.25">
      <c r="A101" s="10">
        <f t="shared" si="4"/>
        <v>78</v>
      </c>
      <c r="B101" s="11">
        <v>203621367</v>
      </c>
      <c r="C101" s="10" t="s">
        <v>704</v>
      </c>
      <c r="D101" s="10" t="s">
        <v>704</v>
      </c>
      <c r="E101" s="12" t="s">
        <v>241</v>
      </c>
      <c r="F101" s="11" t="s">
        <v>646</v>
      </c>
      <c r="G101" s="11" t="s">
        <v>295</v>
      </c>
      <c r="H101" s="12" t="s">
        <v>347</v>
      </c>
      <c r="I101" s="15" t="s">
        <v>433</v>
      </c>
      <c r="J101" s="15" t="s">
        <v>520</v>
      </c>
      <c r="K101" s="14">
        <v>17000000</v>
      </c>
      <c r="L101" s="22"/>
    </row>
    <row r="102" spans="1:12" s="8" customFormat="1" ht="31.5" x14ac:dyDescent="0.25">
      <c r="A102" s="10">
        <f t="shared" si="4"/>
        <v>79</v>
      </c>
      <c r="B102" s="11">
        <v>203621367</v>
      </c>
      <c r="C102" s="10" t="s">
        <v>705</v>
      </c>
      <c r="D102" s="10" t="s">
        <v>705</v>
      </c>
      <c r="E102" s="12" t="s">
        <v>242</v>
      </c>
      <c r="F102" s="11" t="s">
        <v>646</v>
      </c>
      <c r="G102" s="11" t="s">
        <v>296</v>
      </c>
      <c r="H102" s="12" t="s">
        <v>348</v>
      </c>
      <c r="I102" s="15" t="s">
        <v>434</v>
      </c>
      <c r="J102" s="15" t="s">
        <v>521</v>
      </c>
      <c r="K102" s="14">
        <v>810000000</v>
      </c>
      <c r="L102" s="22"/>
    </row>
    <row r="103" spans="1:12" s="8" customFormat="1" ht="31.5" x14ac:dyDescent="0.25">
      <c r="A103" s="10">
        <f t="shared" si="4"/>
        <v>80</v>
      </c>
      <c r="B103" s="11">
        <v>203621367</v>
      </c>
      <c r="C103" s="10" t="s">
        <v>706</v>
      </c>
      <c r="D103" s="10" t="s">
        <v>706</v>
      </c>
      <c r="E103" s="12" t="s">
        <v>243</v>
      </c>
      <c r="F103" s="11" t="s">
        <v>646</v>
      </c>
      <c r="G103" s="11" t="s">
        <v>297</v>
      </c>
      <c r="H103" s="12" t="s">
        <v>349</v>
      </c>
      <c r="I103" s="15" t="s">
        <v>435</v>
      </c>
      <c r="J103" s="15" t="s">
        <v>522</v>
      </c>
      <c r="K103" s="14">
        <v>19990000</v>
      </c>
      <c r="L103" s="22"/>
    </row>
    <row r="104" spans="1:12" s="8" customFormat="1" x14ac:dyDescent="0.25">
      <c r="A104" s="10">
        <f t="shared" si="4"/>
        <v>81</v>
      </c>
      <c r="B104" s="11">
        <v>203621367</v>
      </c>
      <c r="C104" s="10" t="s">
        <v>707</v>
      </c>
      <c r="D104" s="10" t="s">
        <v>707</v>
      </c>
      <c r="E104" s="12" t="s">
        <v>244</v>
      </c>
      <c r="F104" s="11" t="s">
        <v>646</v>
      </c>
      <c r="G104" s="11" t="s">
        <v>298</v>
      </c>
      <c r="H104" s="12" t="s">
        <v>350</v>
      </c>
      <c r="I104" s="15" t="s">
        <v>436</v>
      </c>
      <c r="J104" s="15" t="s">
        <v>523</v>
      </c>
      <c r="K104" s="14">
        <v>1628000</v>
      </c>
      <c r="L104" s="22"/>
    </row>
    <row r="105" spans="1:12" s="8" customFormat="1" ht="31.5" x14ac:dyDescent="0.25">
      <c r="A105" s="10">
        <f t="shared" si="4"/>
        <v>82</v>
      </c>
      <c r="B105" s="11">
        <v>203621367</v>
      </c>
      <c r="C105" s="10" t="s">
        <v>708</v>
      </c>
      <c r="D105" s="10" t="s">
        <v>708</v>
      </c>
      <c r="E105" s="12" t="s">
        <v>245</v>
      </c>
      <c r="F105" s="11" t="s">
        <v>646</v>
      </c>
      <c r="G105" s="11" t="s">
        <v>299</v>
      </c>
      <c r="H105" s="12" t="s">
        <v>311</v>
      </c>
      <c r="I105" s="15" t="s">
        <v>437</v>
      </c>
      <c r="J105" s="15" t="s">
        <v>523</v>
      </c>
      <c r="K105" s="14">
        <v>302400</v>
      </c>
      <c r="L105" s="22"/>
    </row>
    <row r="106" spans="1:12" s="8" customFormat="1" ht="31.5" x14ac:dyDescent="0.25">
      <c r="A106" s="10">
        <f t="shared" si="4"/>
        <v>83</v>
      </c>
      <c r="B106" s="11">
        <v>203621367</v>
      </c>
      <c r="C106" s="10" t="s">
        <v>709</v>
      </c>
      <c r="D106" s="10" t="s">
        <v>709</v>
      </c>
      <c r="E106" s="12" t="s">
        <v>246</v>
      </c>
      <c r="F106" s="11" t="s">
        <v>646</v>
      </c>
      <c r="G106" s="11" t="s">
        <v>300</v>
      </c>
      <c r="H106" s="12" t="s">
        <v>351</v>
      </c>
      <c r="I106" s="15" t="s">
        <v>438</v>
      </c>
      <c r="J106" s="15" t="s">
        <v>524</v>
      </c>
      <c r="K106" s="14">
        <v>91716000</v>
      </c>
      <c r="L106" s="22"/>
    </row>
    <row r="107" spans="1:12" s="8" customFormat="1" ht="31.5" x14ac:dyDescent="0.25">
      <c r="A107" s="10">
        <f t="shared" si="4"/>
        <v>84</v>
      </c>
      <c r="B107" s="11">
        <v>203621367</v>
      </c>
      <c r="C107" s="10" t="s">
        <v>710</v>
      </c>
      <c r="D107" s="10" t="s">
        <v>710</v>
      </c>
      <c r="E107" s="12" t="s">
        <v>247</v>
      </c>
      <c r="F107" s="11" t="s">
        <v>646</v>
      </c>
      <c r="G107" s="11" t="s">
        <v>299</v>
      </c>
      <c r="H107" s="12" t="s">
        <v>311</v>
      </c>
      <c r="I107" s="15" t="s">
        <v>439</v>
      </c>
      <c r="J107" s="15" t="s">
        <v>525</v>
      </c>
      <c r="K107" s="14">
        <v>1542800</v>
      </c>
      <c r="L107" s="22"/>
    </row>
    <row r="108" spans="1:12" s="8" customFormat="1" ht="31.5" x14ac:dyDescent="0.25">
      <c r="A108" s="10">
        <f t="shared" si="4"/>
        <v>85</v>
      </c>
      <c r="B108" s="11">
        <v>203621367</v>
      </c>
      <c r="C108" s="10" t="s">
        <v>711</v>
      </c>
      <c r="D108" s="10" t="s">
        <v>711</v>
      </c>
      <c r="E108" s="12" t="s">
        <v>248</v>
      </c>
      <c r="F108" s="11" t="s">
        <v>646</v>
      </c>
      <c r="G108" s="11" t="s">
        <v>301</v>
      </c>
      <c r="H108" s="12" t="s">
        <v>352</v>
      </c>
      <c r="I108" s="15" t="s">
        <v>440</v>
      </c>
      <c r="J108" s="15" t="s">
        <v>526</v>
      </c>
      <c r="K108" s="14">
        <v>34650000</v>
      </c>
      <c r="L108" s="22"/>
    </row>
    <row r="109" spans="1:12" s="8" customFormat="1" ht="47.25" x14ac:dyDescent="0.25">
      <c r="A109" s="10">
        <f t="shared" si="4"/>
        <v>86</v>
      </c>
      <c r="B109" s="11">
        <v>203621367</v>
      </c>
      <c r="C109" s="10" t="s">
        <v>712</v>
      </c>
      <c r="D109" s="10" t="s">
        <v>712</v>
      </c>
      <c r="E109" s="12" t="s">
        <v>249</v>
      </c>
      <c r="F109" s="11" t="s">
        <v>646</v>
      </c>
      <c r="G109" s="11" t="s">
        <v>302</v>
      </c>
      <c r="H109" s="12" t="s">
        <v>353</v>
      </c>
      <c r="I109" s="15" t="s">
        <v>441</v>
      </c>
      <c r="J109" s="15" t="s">
        <v>527</v>
      </c>
      <c r="K109" s="14">
        <v>34018878</v>
      </c>
      <c r="L109" s="22"/>
    </row>
    <row r="110" spans="1:12" s="8" customFormat="1" x14ac:dyDescent="0.25">
      <c r="A110" s="10">
        <f t="shared" si="4"/>
        <v>87</v>
      </c>
      <c r="B110" s="11">
        <v>203621367</v>
      </c>
      <c r="C110" s="10" t="s">
        <v>713</v>
      </c>
      <c r="D110" s="10" t="s">
        <v>713</v>
      </c>
      <c r="E110" s="12" t="s">
        <v>250</v>
      </c>
      <c r="F110" s="11" t="s">
        <v>646</v>
      </c>
      <c r="G110" s="11" t="s">
        <v>303</v>
      </c>
      <c r="H110" s="12" t="s">
        <v>354</v>
      </c>
      <c r="I110" s="15" t="s">
        <v>442</v>
      </c>
      <c r="J110" s="15" t="s">
        <v>528</v>
      </c>
      <c r="K110" s="14">
        <v>21600000</v>
      </c>
      <c r="L110" s="22"/>
    </row>
    <row r="111" spans="1:12" s="8" customFormat="1" ht="31.5" x14ac:dyDescent="0.25">
      <c r="A111" s="10">
        <f t="shared" si="4"/>
        <v>88</v>
      </c>
      <c r="B111" s="11">
        <v>203621367</v>
      </c>
      <c r="C111" s="10" t="s">
        <v>711</v>
      </c>
      <c r="D111" s="10" t="s">
        <v>711</v>
      </c>
      <c r="E111" s="12" t="s">
        <v>251</v>
      </c>
      <c r="F111" s="11" t="s">
        <v>646</v>
      </c>
      <c r="G111" s="11" t="s">
        <v>301</v>
      </c>
      <c r="H111" s="12" t="s">
        <v>352</v>
      </c>
      <c r="I111" s="15" t="s">
        <v>443</v>
      </c>
      <c r="J111" s="15" t="s">
        <v>529</v>
      </c>
      <c r="K111" s="14">
        <v>25420000</v>
      </c>
      <c r="L111" s="22"/>
    </row>
    <row r="112" spans="1:12" s="8" customFormat="1" x14ac:dyDescent="0.25">
      <c r="A112" s="10">
        <f t="shared" si="4"/>
        <v>89</v>
      </c>
      <c r="B112" s="11">
        <v>203621367</v>
      </c>
      <c r="C112" s="10" t="s">
        <v>643</v>
      </c>
      <c r="D112" s="10" t="s">
        <v>643</v>
      </c>
      <c r="E112" s="12" t="s">
        <v>252</v>
      </c>
      <c r="F112" s="11" t="s">
        <v>646</v>
      </c>
      <c r="G112" s="11" t="s">
        <v>304</v>
      </c>
      <c r="H112" s="12" t="s">
        <v>355</v>
      </c>
      <c r="I112" s="15" t="s">
        <v>444</v>
      </c>
      <c r="J112" s="15" t="s">
        <v>530</v>
      </c>
      <c r="K112" s="14">
        <v>1098000</v>
      </c>
      <c r="L112" s="22"/>
    </row>
    <row r="113" spans="1:12" s="8" customFormat="1" x14ac:dyDescent="0.25">
      <c r="A113" s="18"/>
      <c r="B113" s="19"/>
      <c r="C113" s="19" t="s">
        <v>723</v>
      </c>
      <c r="D113" s="19"/>
      <c r="E113" s="19"/>
      <c r="F113" s="19"/>
      <c r="G113" s="19"/>
      <c r="H113" s="19"/>
      <c r="I113" s="19"/>
      <c r="J113" s="19"/>
      <c r="K113" s="20">
        <f>SUM(K24:K112)</f>
        <v>1467837737.5</v>
      </c>
      <c r="L113" s="25"/>
    </row>
    <row r="114" spans="1:12" s="8" customFormat="1" ht="21" customHeight="1" x14ac:dyDescent="0.25">
      <c r="A114" s="28" t="s">
        <v>12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4"/>
    </row>
    <row r="115" spans="1:12" s="8" customFormat="1" ht="31.5" x14ac:dyDescent="0.25">
      <c r="A115" s="10">
        <v>1</v>
      </c>
      <c r="B115" s="11">
        <v>203621367</v>
      </c>
      <c r="C115" s="10" t="s">
        <v>659</v>
      </c>
      <c r="D115" s="10" t="s">
        <v>659</v>
      </c>
      <c r="E115" s="12" t="s">
        <v>533</v>
      </c>
      <c r="F115" s="11" t="s">
        <v>646</v>
      </c>
      <c r="G115" s="11" t="s">
        <v>545</v>
      </c>
      <c r="H115" s="12" t="s">
        <v>551</v>
      </c>
      <c r="I115" s="15" t="s">
        <v>556</v>
      </c>
      <c r="J115" s="15" t="s">
        <v>568</v>
      </c>
      <c r="K115" s="14">
        <v>8800000</v>
      </c>
      <c r="L115" s="24"/>
    </row>
    <row r="116" spans="1:12" s="8" customFormat="1" ht="31.5" x14ac:dyDescent="0.25">
      <c r="A116" s="10">
        <f>+A115+1</f>
        <v>2</v>
      </c>
      <c r="B116" s="11">
        <v>203621367</v>
      </c>
      <c r="C116" s="10" t="s">
        <v>715</v>
      </c>
      <c r="D116" s="10" t="s">
        <v>715</v>
      </c>
      <c r="E116" s="12" t="s">
        <v>534</v>
      </c>
      <c r="F116" s="11" t="s">
        <v>646</v>
      </c>
      <c r="G116" s="11" t="s">
        <v>546</v>
      </c>
      <c r="H116" s="12" t="s">
        <v>552</v>
      </c>
      <c r="I116" s="15" t="s">
        <v>557</v>
      </c>
      <c r="J116" s="15" t="s">
        <v>569</v>
      </c>
      <c r="K116" s="14">
        <v>10000000</v>
      </c>
      <c r="L116" s="24"/>
    </row>
    <row r="117" spans="1:12" s="8" customFormat="1" ht="31.5" x14ac:dyDescent="0.25">
      <c r="A117" s="10">
        <f t="shared" ref="A117:A126" si="5">+A116+1</f>
        <v>3</v>
      </c>
      <c r="B117" s="11">
        <v>203621367</v>
      </c>
      <c r="C117" s="10" t="s">
        <v>715</v>
      </c>
      <c r="D117" s="10" t="s">
        <v>715</v>
      </c>
      <c r="E117" s="12" t="s">
        <v>535</v>
      </c>
      <c r="F117" s="11" t="s">
        <v>646</v>
      </c>
      <c r="G117" s="11" t="s">
        <v>546</v>
      </c>
      <c r="H117" s="12" t="s">
        <v>552</v>
      </c>
      <c r="I117" s="15" t="s">
        <v>558</v>
      </c>
      <c r="J117" s="15" t="s">
        <v>570</v>
      </c>
      <c r="K117" s="14">
        <v>2000000</v>
      </c>
      <c r="L117" s="24"/>
    </row>
    <row r="118" spans="1:12" s="8" customFormat="1" ht="31.5" x14ac:dyDescent="0.25">
      <c r="A118" s="10">
        <f t="shared" si="5"/>
        <v>4</v>
      </c>
      <c r="B118" s="11">
        <v>203621367</v>
      </c>
      <c r="C118" s="10" t="s">
        <v>663</v>
      </c>
      <c r="D118" s="10" t="s">
        <v>663</v>
      </c>
      <c r="E118" s="12" t="s">
        <v>536</v>
      </c>
      <c r="F118" s="11" t="s">
        <v>646</v>
      </c>
      <c r="G118" s="11" t="s">
        <v>256</v>
      </c>
      <c r="H118" s="12" t="s">
        <v>308</v>
      </c>
      <c r="I118" s="15" t="s">
        <v>559</v>
      </c>
      <c r="J118" s="15" t="s">
        <v>571</v>
      </c>
      <c r="K118" s="14">
        <v>230000</v>
      </c>
      <c r="L118" s="24"/>
    </row>
    <row r="119" spans="1:12" s="8" customFormat="1" ht="31.5" x14ac:dyDescent="0.25">
      <c r="A119" s="10">
        <f t="shared" si="5"/>
        <v>5</v>
      </c>
      <c r="B119" s="11">
        <v>203621367</v>
      </c>
      <c r="C119" s="10" t="s">
        <v>715</v>
      </c>
      <c r="D119" s="10" t="s">
        <v>715</v>
      </c>
      <c r="E119" s="12" t="s">
        <v>537</v>
      </c>
      <c r="F119" s="11" t="s">
        <v>646</v>
      </c>
      <c r="G119" s="11" t="s">
        <v>547</v>
      </c>
      <c r="H119" s="12" t="s">
        <v>350</v>
      </c>
      <c r="I119" s="15" t="s">
        <v>560</v>
      </c>
      <c r="J119" s="15" t="s">
        <v>572</v>
      </c>
      <c r="K119" s="14">
        <v>2352000</v>
      </c>
      <c r="L119" s="24"/>
    </row>
    <row r="120" spans="1:12" s="8" customFormat="1" ht="31.5" x14ac:dyDescent="0.25">
      <c r="A120" s="10">
        <f t="shared" si="5"/>
        <v>6</v>
      </c>
      <c r="B120" s="11">
        <v>203621367</v>
      </c>
      <c r="C120" s="10" t="s">
        <v>716</v>
      </c>
      <c r="D120" s="10" t="s">
        <v>716</v>
      </c>
      <c r="E120" s="12" t="s">
        <v>538</v>
      </c>
      <c r="F120" s="11" t="s">
        <v>646</v>
      </c>
      <c r="G120" s="11" t="s">
        <v>256</v>
      </c>
      <c r="H120" s="12" t="s">
        <v>308</v>
      </c>
      <c r="I120" s="15" t="s">
        <v>561</v>
      </c>
      <c r="J120" s="15" t="s">
        <v>573</v>
      </c>
      <c r="K120" s="14">
        <v>997500</v>
      </c>
      <c r="L120" s="24"/>
    </row>
    <row r="121" spans="1:12" s="8" customFormat="1" ht="31.5" x14ac:dyDescent="0.25">
      <c r="A121" s="10">
        <f t="shared" si="5"/>
        <v>7</v>
      </c>
      <c r="B121" s="11">
        <v>203621367</v>
      </c>
      <c r="C121" s="10" t="s">
        <v>649</v>
      </c>
      <c r="D121" s="10" t="s">
        <v>649</v>
      </c>
      <c r="E121" s="12" t="s">
        <v>539</v>
      </c>
      <c r="F121" s="11" t="s">
        <v>646</v>
      </c>
      <c r="G121" s="11" t="s">
        <v>547</v>
      </c>
      <c r="H121" s="12" t="s">
        <v>350</v>
      </c>
      <c r="I121" s="15" t="s">
        <v>562</v>
      </c>
      <c r="J121" s="15" t="s">
        <v>574</v>
      </c>
      <c r="K121" s="14">
        <v>378000</v>
      </c>
      <c r="L121" s="24"/>
    </row>
    <row r="122" spans="1:12" s="8" customFormat="1" ht="31.5" x14ac:dyDescent="0.25">
      <c r="A122" s="10">
        <f t="shared" si="5"/>
        <v>8</v>
      </c>
      <c r="B122" s="11">
        <v>203621367</v>
      </c>
      <c r="C122" s="10" t="s">
        <v>664</v>
      </c>
      <c r="D122" s="10" t="s">
        <v>664</v>
      </c>
      <c r="E122" s="12" t="s">
        <v>540</v>
      </c>
      <c r="F122" s="11" t="s">
        <v>646</v>
      </c>
      <c r="G122" s="11" t="s">
        <v>271</v>
      </c>
      <c r="H122" s="12" t="s">
        <v>323</v>
      </c>
      <c r="I122" s="15" t="s">
        <v>563</v>
      </c>
      <c r="J122" s="15" t="s">
        <v>575</v>
      </c>
      <c r="K122" s="14">
        <v>1209600</v>
      </c>
      <c r="L122" s="24"/>
    </row>
    <row r="123" spans="1:12" s="8" customFormat="1" ht="31.5" x14ac:dyDescent="0.25">
      <c r="A123" s="10">
        <f t="shared" si="5"/>
        <v>9</v>
      </c>
      <c r="B123" s="11">
        <v>203621367</v>
      </c>
      <c r="C123" s="10" t="s">
        <v>717</v>
      </c>
      <c r="D123" s="10" t="s">
        <v>717</v>
      </c>
      <c r="E123" s="12" t="s">
        <v>541</v>
      </c>
      <c r="F123" s="11" t="s">
        <v>646</v>
      </c>
      <c r="G123" s="11" t="s">
        <v>548</v>
      </c>
      <c r="H123" s="12" t="s">
        <v>553</v>
      </c>
      <c r="I123" s="15" t="s">
        <v>564</v>
      </c>
      <c r="J123" s="15" t="s">
        <v>576</v>
      </c>
      <c r="K123" s="14">
        <v>800000</v>
      </c>
      <c r="L123" s="24"/>
    </row>
    <row r="124" spans="1:12" s="8" customFormat="1" ht="47.25" x14ac:dyDescent="0.25">
      <c r="A124" s="10">
        <f t="shared" si="5"/>
        <v>10</v>
      </c>
      <c r="B124" s="11">
        <v>203621367</v>
      </c>
      <c r="C124" s="10" t="s">
        <v>660</v>
      </c>
      <c r="D124" s="10" t="s">
        <v>660</v>
      </c>
      <c r="E124" s="12" t="s">
        <v>542</v>
      </c>
      <c r="F124" s="11" t="s">
        <v>646</v>
      </c>
      <c r="G124" s="11" t="s">
        <v>549</v>
      </c>
      <c r="H124" s="12" t="s">
        <v>554</v>
      </c>
      <c r="I124" s="15" t="s">
        <v>565</v>
      </c>
      <c r="J124" s="15" t="s">
        <v>577</v>
      </c>
      <c r="K124" s="14">
        <v>2500000</v>
      </c>
      <c r="L124" s="24"/>
    </row>
    <row r="125" spans="1:12" s="8" customFormat="1" ht="31.5" x14ac:dyDescent="0.25">
      <c r="A125" s="10">
        <f t="shared" si="5"/>
        <v>11</v>
      </c>
      <c r="B125" s="11">
        <v>203621367</v>
      </c>
      <c r="C125" s="10" t="s">
        <v>715</v>
      </c>
      <c r="D125" s="10" t="s">
        <v>715</v>
      </c>
      <c r="E125" s="12" t="s">
        <v>543</v>
      </c>
      <c r="F125" s="11" t="s">
        <v>646</v>
      </c>
      <c r="G125" s="11" t="s">
        <v>546</v>
      </c>
      <c r="H125" s="12" t="s">
        <v>552</v>
      </c>
      <c r="I125" s="15" t="s">
        <v>566</v>
      </c>
      <c r="J125" s="15" t="s">
        <v>578</v>
      </c>
      <c r="K125" s="14">
        <v>12000000</v>
      </c>
      <c r="L125" s="24"/>
    </row>
    <row r="126" spans="1:12" s="8" customFormat="1" ht="31.5" x14ac:dyDescent="0.25">
      <c r="A126" s="10">
        <f t="shared" si="5"/>
        <v>12</v>
      </c>
      <c r="B126" s="11">
        <v>203621367</v>
      </c>
      <c r="C126" s="10" t="s">
        <v>656</v>
      </c>
      <c r="D126" s="10" t="s">
        <v>656</v>
      </c>
      <c r="E126" s="12" t="s">
        <v>544</v>
      </c>
      <c r="F126" s="11" t="s">
        <v>646</v>
      </c>
      <c r="G126" s="11" t="s">
        <v>550</v>
      </c>
      <c r="H126" s="12" t="s">
        <v>555</v>
      </c>
      <c r="I126" s="15" t="s">
        <v>567</v>
      </c>
      <c r="J126" s="15" t="s">
        <v>579</v>
      </c>
      <c r="K126" s="14">
        <v>21141120</v>
      </c>
      <c r="L126" s="24"/>
    </row>
    <row r="127" spans="1:12" s="8" customFormat="1" x14ac:dyDescent="0.25">
      <c r="A127" s="18"/>
      <c r="B127" s="19"/>
      <c r="C127" s="19" t="s">
        <v>723</v>
      </c>
      <c r="D127" s="19"/>
      <c r="E127" s="19"/>
      <c r="F127" s="19"/>
      <c r="G127" s="19"/>
      <c r="H127" s="19"/>
      <c r="I127" s="19"/>
      <c r="J127" s="19"/>
      <c r="K127" s="20">
        <f>SUM(K115:K126)</f>
        <v>62408220</v>
      </c>
      <c r="L127" s="25"/>
    </row>
    <row r="128" spans="1:12" s="8" customFormat="1" x14ac:dyDescent="0.25">
      <c r="A128" s="27" t="s">
        <v>16</v>
      </c>
      <c r="B128" s="27"/>
      <c r="C128" s="27"/>
      <c r="D128" s="27"/>
      <c r="E128" s="27"/>
      <c r="F128" s="27"/>
      <c r="G128" s="27"/>
      <c r="H128" s="27"/>
      <c r="I128" s="27"/>
      <c r="J128" s="26"/>
      <c r="K128" s="16">
        <f>+K127+K113+K22</f>
        <v>1597703512.5799999</v>
      </c>
      <c r="L128" s="25"/>
    </row>
    <row r="129" spans="1:12" s="8" customFormat="1" x14ac:dyDescent="0.25">
      <c r="A129" s="27" t="s">
        <v>17</v>
      </c>
      <c r="B129" s="27"/>
      <c r="C129" s="27"/>
      <c r="D129" s="27"/>
      <c r="E129" s="27"/>
      <c r="F129" s="27"/>
      <c r="G129" s="27"/>
      <c r="H129" s="27"/>
      <c r="I129" s="27"/>
      <c r="J129" s="26"/>
      <c r="K129" s="16">
        <f>+K128</f>
        <v>1597703512.5799999</v>
      </c>
      <c r="L129" s="23"/>
    </row>
  </sheetData>
  <mergeCells count="8">
    <mergeCell ref="A114:K114"/>
    <mergeCell ref="A128:I128"/>
    <mergeCell ref="A129:I129"/>
    <mergeCell ref="A1:K1"/>
    <mergeCell ref="A5:K5"/>
    <mergeCell ref="A7:K7"/>
    <mergeCell ref="A9:K9"/>
    <mergeCell ref="A23:K23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RU</vt:lpstr>
      <vt:lpstr>UZ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Расулов Олим Акилович</cp:lastModifiedBy>
  <cp:lastPrinted>2025-08-25T10:56:22Z</cp:lastPrinted>
  <dcterms:created xsi:type="dcterms:W3CDTF">2024-04-16T14:18:25Z</dcterms:created>
  <dcterms:modified xsi:type="dcterms:W3CDTF">2025-10-18T07:28:27Z</dcterms:modified>
</cp:coreProperties>
</file>