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50. G'aznachilik operatsiyalari va ichki xaridlar bo'limi\Отчеты111\"/>
    </mc:Choice>
  </mc:AlternateContent>
  <xr:revisionPtr revIDLastSave="0" documentId="13_ncr:1_{DEEC6DE8-9504-499A-BC7C-23EEAD8C7D62}" xr6:coauthVersionLast="45" xr6:coauthVersionMax="45" xr10:uidLastSave="{00000000-0000-0000-0000-000000000000}"/>
  <bookViews>
    <workbookView xWindow="-28920" yWindow="-2070" windowWidth="29040" windowHeight="15840" xr2:uid="{E201ACB8-E9C0-4A0B-9B28-847CACC9AD5B}"/>
  </bookViews>
  <sheets>
    <sheet name="Ўз" sheetId="1" r:id="rId1"/>
    <sheet name="Рус" sheetId="2" r:id="rId2"/>
    <sheet name="ENG" sheetId="3" r:id="rId3"/>
  </sheets>
  <definedNames>
    <definedName name="_Hlk109510007" localSheetId="2">ENG!#REF!</definedName>
    <definedName name="_Hlk109510007" localSheetId="1">Рус!#REF!</definedName>
    <definedName name="_Hlk109510007" localSheetId="0">Ўз!#REF!</definedName>
    <definedName name="_Hlk111836670" localSheetId="2">ENG!#REF!</definedName>
    <definedName name="_Hlk111836670" localSheetId="1">Рус!#REF!</definedName>
    <definedName name="_Hlk111836670" localSheetId="0">Ўз!#REF!</definedName>
    <definedName name="_Hlk111907451" localSheetId="2">ENG!#REF!</definedName>
    <definedName name="_Hlk111907451" localSheetId="1">Рус!#REF!</definedName>
    <definedName name="_Hlk111907451" localSheetId="0">Ўз!#REF!</definedName>
    <definedName name="_xlnm._FilterDatabase" localSheetId="2" hidden="1">ENG!$A$4:$L$44</definedName>
    <definedName name="_xlnm._FilterDatabase" localSheetId="1" hidden="1">Рус!$A$4:$L$44</definedName>
    <definedName name="_xlnm._FilterDatabase" localSheetId="0" hidden="1">Ўз!$A$4:$L$44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3" i="3" l="1"/>
  <c r="L43" i="1"/>
  <c r="L43" i="2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<sst xmlns="http://schemas.openxmlformats.org/spreadsheetml/2006/main" count="1034" uniqueCount="300">
  <si>
    <t>Услуга организации курсов по обучению и повышению квалификации по делопроизводству на узбекском языке</t>
  </si>
  <si>
    <t>203621367</t>
  </si>
  <si>
    <t>№</t>
  </si>
  <si>
    <t>Номер поставщика СТИР</t>
  </si>
  <si>
    <t>Наименование (товар, работа, услуга)</t>
  </si>
  <si>
    <t>Категория</t>
  </si>
  <si>
    <t>Количество (единицы измерения)</t>
  </si>
  <si>
    <t>Номер лота</t>
  </si>
  <si>
    <t>Источник финансирования</t>
  </si>
  <si>
    <t>Наименование и номер СТИР поставщика</t>
  </si>
  <si>
    <t>Срок поставки (день, рабочий день или сутки)</t>
  </si>
  <si>
    <t>Основание для прямой закупки</t>
  </si>
  <si>
    <t>Номер и дата контракта</t>
  </si>
  <si>
    <t>Сумма контракта</t>
  </si>
  <si>
    <t>Собственные средства</t>
  </si>
  <si>
    <t>Суммарная информация за период, в котором данные публикуются:</t>
  </si>
  <si>
    <t>Итого за прошедший период отчетного года:</t>
  </si>
  <si>
    <t>Supplier STIR Number</t>
  </si>
  <si>
    <t>Name (goods, work, service)</t>
  </si>
  <si>
    <t>Category</t>
  </si>
  <si>
    <t>Quantity (unit of measurement)</t>
  </si>
  <si>
    <t>Lot Number</t>
  </si>
  <si>
    <t>Source of Financing</t>
  </si>
  <si>
    <t>Name and Number of Supplier STIR</t>
  </si>
  <si>
    <t>Delivery Period (day, working day or hours)</t>
  </si>
  <si>
    <t>Basis for Direct Purchase</t>
  </si>
  <si>
    <t>Contract Number and Date</t>
  </si>
  <si>
    <t>Contract Amount</t>
  </si>
  <si>
    <t>Summary information for the period during which the data is published:</t>
  </si>
  <si>
    <t>Total for the past period of the reporting year:</t>
  </si>
  <si>
    <t>Own funds</t>
  </si>
  <si>
    <t>Buyurtmachi STIR raqami</t>
  </si>
  <si>
    <t>Predmeti (mahsulot, ish, xizmat)</t>
  </si>
  <si>
    <t>Kategoriyasi</t>
  </si>
  <si>
    <t>Miqdori (oʻlchov birligi)</t>
  </si>
  <si>
    <t>Lot raqami</t>
  </si>
  <si>
    <t>Moliya­lashtirish manbai</t>
  </si>
  <si>
    <t>Yetkazib beruvchi nomi va STIR raqami</t>
  </si>
  <si>
    <t>Yetkazib berish muddati (kun, ish kuni yoki sutka)</t>
  </si>
  <si>
    <t>Toʻgʻridan-toʻgʻri xarid amalga oshirish asosi</t>
  </si>
  <si>
    <t>Shartnoma raqami va sanasi</t>
  </si>
  <si>
    <t>Shartnoma qiymati</t>
  </si>
  <si>
    <t>3953-son qaror va boshqa normativ huquqiy hujjatlar</t>
  </si>
  <si>
    <t>Yagona yetkazib beruvchi</t>
  </si>
  <si>
    <t>T/r</t>
  </si>
  <si>
    <t>Xizmat</t>
  </si>
  <si>
    <t>Oʻz mablagʻlari</t>
  </si>
  <si>
    <t>Dona</t>
  </si>
  <si>
    <t>Maʼlumotlar eʼlon qilinayotgan davr boʻyicha jami:</t>
  </si>
  <si>
    <t>Hisobot yilining oʻtgan davri boʻyicha jami:</t>
  </si>
  <si>
    <t>Toʻgʻridan-toʻgʻri shartnomalar boʻyicha 2025-yil 1-chorakda amalga oshiriladigan davlat xaridlari toʻgʻrisidagi maʼlumotlar</t>
  </si>
  <si>
    <t>Информация о государственных закупках, осуществляемых по прямым контрактам в 1-м квартале 2025 года</t>
  </si>
  <si>
    <t>Information on public procurement carried out through direct contracts in the 1st quarter of 2025</t>
  </si>
  <si>
    <t>Услуга по организации профессионального обучения юридических кадров </t>
  </si>
  <si>
    <t>Закладка канцелярская бумажная</t>
  </si>
  <si>
    <t>Услуга по техническому обслуживанию объектов связи</t>
  </si>
  <si>
    <t>251200023954207</t>
  </si>
  <si>
    <t>251200023806377</t>
  </si>
  <si>
    <t>251200013806286</t>
  </si>
  <si>
    <t>251200023670489</t>
  </si>
  <si>
    <t>"KANSTIK" MAS'ULIYATI CHEKLANGAN JAMIYAT 
(305191400)</t>
  </si>
  <si>
    <t>Алишер Навоий номидаги Тошкент давлат ўзбек тили ва адабиёти университети хузуридаги Давлат тилида иш юритиш асосларини ўкитиш ва малака ошириш маркази
(307387233)</t>
  </si>
  <si>
    <t>TOSHKENT YER OSTI UMUM.O`TISH MUHANDIS.KOLLEKTORLAR BOSHQARM
(202570646)</t>
  </si>
  <si>
    <t>1588/25
(26.03.2025)</t>
  </si>
  <si>
    <t>1/051
(13.02.2025)</t>
  </si>
  <si>
    <t>87/2025-Tosh
(13.02.2025)</t>
  </si>
  <si>
    <t>36
(14.01.2025)</t>
  </si>
  <si>
    <t>Центр повышения квалификации юристов при Министерстве юстиции Республики Узбекистан (ЦПКЮ)
(201991922)</t>
  </si>
  <si>
    <t>Единственный поставщик</t>
  </si>
  <si>
    <t>Постановление №3953 и другие нормативно-правовые акты</t>
  </si>
  <si>
    <t>Усл. ед</t>
  </si>
  <si>
    <t>Шт</t>
  </si>
  <si>
    <t>Услуга</t>
  </si>
  <si>
    <t>Yuridik kadrlarni kasbiy tayyorlashni tashkil etish xizmati</t>
  </si>
  <si>
    <t>Yuridik kadrlarni kasbiy oʻqitishni tashkil etish xizmati</t>
  </si>
  <si>
    <t>Sentr povыsheniya kvalifikatsii yuristov pri Ministerstve yustitsii Respubliki Uzbekistan (SPKYU) (201991922)</t>
  </si>
  <si>
    <t>Qogʻozli kanselyariya eshikchasi</t>
  </si>
  <si>
    <t>"KANSTIK" MASʻULIYATI CHEKLANGAN JAMIYAT 
(305191400)</t>
  </si>
  <si>
    <t>Ish yuritish boʻyicha taʼlim va malaka oshirish kurslarini oʻzbek tilida tashkil etish xizmati</t>
  </si>
  <si>
    <t>Alisher Navoiy nomidagi Toshkent davlat oʻzbek tili va adabiyoti universiteti xuzuridagi Davlat tilida ish yuritish asoslarini oʻkitish va malaka oshirish markazi
(307387233)</t>
  </si>
  <si>
    <t>Aloqa obyektlarini texnik xizmat koʻrsatish xizmati</t>
  </si>
  <si>
    <t>TOSHKENT YER OSTI UMUM.OʻTISH MUHANDIS.KOLLEKTORLAR BOSHQARM
(202570646)</t>
  </si>
  <si>
    <t>Service for organizing professional training for legal personne</t>
  </si>
  <si>
    <t>Paper bookmark office supply</t>
  </si>
  <si>
    <t>Service for organizing courses on training and professional development in record management in Uzbek</t>
  </si>
  <si>
    <t>Service for technical maintenance of communication facilities</t>
  </si>
  <si>
    <t>Service unit</t>
  </si>
  <si>
    <t>Pcs</t>
  </si>
  <si>
    <t>Service</t>
  </si>
  <si>
    <t>Sole supplier</t>
  </si>
  <si>
    <t>Decree No. 3953 and other regulatory legal acts</t>
  </si>
  <si>
    <t>Center for Advanced Legal Studies under the Ministry of Justice of the Republic of Uzbekistan (CALS)"
 (201991922)</t>
  </si>
  <si>
    <t>Tashkent Underground General Passage Engineering Collectors Administration
(202570646)</t>
  </si>
  <si>
    <t>Center for Teaching and Advancing Proficiency in State Language Operations at the Alisher Navoi Tashkent State University of Uzbek Language and Literature
(307387233)</t>
  </si>
  <si>
    <t>Услуга по бронированию авиабилетов</t>
  </si>
  <si>
    <t>Изделия сувенирные из керамики</t>
  </si>
  <si>
    <t>Услуга обязательного страхования гражданской ответственности работодателя (ОСГОР)</t>
  </si>
  <si>
    <t>Услуга по организации краткосрочных курсов профессионального обучения</t>
  </si>
  <si>
    <t>Услуга по применению технологии IP-телефонии</t>
  </si>
  <si>
    <t>Услуга по предоставлению коротких телефонных номеров</t>
  </si>
  <si>
    <t>Услуга по изготовлению мебельной продукции</t>
  </si>
  <si>
    <t>Услуга в области портретной фотографии</t>
  </si>
  <si>
    <t>Услуга по техническому обслуживанию лифтов</t>
  </si>
  <si>
    <t>Услуга по страхованию гражданской ответственности владельцев автотранспортных средств</t>
  </si>
  <si>
    <t>Услуга по оформлению авиабилетов</t>
  </si>
  <si>
    <t>Услуга по подписке и доставке периодического печатного издания</t>
  </si>
  <si>
    <t>Услуга по продаже билетов на железнодорожный транспорт</t>
  </si>
  <si>
    <t>Гостиничные услуги</t>
  </si>
  <si>
    <t>Услуги туристических агентств, туроператоров и прочие услуги по бронированию и сопутствующие им услуги</t>
  </si>
  <si>
    <t>Продукты минеральные неметаллические прочие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</si>
  <si>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</si>
  <si>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Услуги в области образования</t>
  </si>
  <si>
    <t>Услуги телекоммуникационные</t>
  </si>
  <si>
    <t>Мебель</t>
  </si>
  <si>
    <t>Услуги профессиональные, научные и технические, прочие</t>
  </si>
  <si>
    <t>Услуги в области архитектуры и инженерно-технического проектирования, технических испытаний, исследований и анализа</t>
  </si>
  <si>
    <t>Услуги по ремонту и монтажу машин и оборудования</t>
  </si>
  <si>
    <t>Услуги издательские</t>
  </si>
  <si>
    <t>Услуги по складированию и вспомогательные транспортные услуги</t>
  </si>
  <si>
    <t>Услуги по предоставлению мест для временного проживания</t>
  </si>
  <si>
    <t>Услуги по оптовой и розничной торговле и услуги по ремонту автотранспортных средств и мотоциклов</t>
  </si>
  <si>
    <t>Услуги общественного питания</t>
  </si>
  <si>
    <t>Услуга по разработке проектно-сметных работ</t>
  </si>
  <si>
    <t>Услуга телефонной связи</t>
  </si>
  <si>
    <t>Услуга VIP-залов аэропортов</t>
  </si>
  <si>
    <t>Услуга CIP Lounge-залов аэропортов</t>
  </si>
  <si>
    <t>Услуга операторов связи в сфере беспроводных телекоммуникаций</t>
  </si>
  <si>
    <t>Услуга по техническому обслуживанию и ремонту прочих автотранспортных средств</t>
  </si>
  <si>
    <t>Услуга по поставке продукции общественного питания и обслуживанию торжественных мероприятий</t>
  </si>
  <si>
    <t>шт</t>
  </si>
  <si>
    <t>251200184150891</t>
  </si>
  <si>
    <t>251200314130157</t>
  </si>
  <si>
    <t>251200374099220</t>
  </si>
  <si>
    <t>251201214097775</t>
  </si>
  <si>
    <t>251200314088062</t>
  </si>
  <si>
    <t>251200904088052</t>
  </si>
  <si>
    <t>251201104082667</t>
  </si>
  <si>
    <t>251201154070903</t>
  </si>
  <si>
    <t>251200564056233</t>
  </si>
  <si>
    <t>251201174056105</t>
  </si>
  <si>
    <t>251200184056073</t>
  </si>
  <si>
    <t>251201154055872</t>
  </si>
  <si>
    <t>251201154055793</t>
  </si>
  <si>
    <t>251201154048999</t>
  </si>
  <si>
    <t>251200374043740</t>
  </si>
  <si>
    <t>251200374043720</t>
  </si>
  <si>
    <t>251200183971473</t>
  </si>
  <si>
    <t>251200023971029</t>
  </si>
  <si>
    <t>251200363971002</t>
  </si>
  <si>
    <t>251200183970973</t>
  </si>
  <si>
    <t>251200183970830</t>
  </si>
  <si>
    <t>251200023970690</t>
  </si>
  <si>
    <t>251200303970662</t>
  </si>
  <si>
    <t>251200303970582</t>
  </si>
  <si>
    <t>251200013970538</t>
  </si>
  <si>
    <t>251200303970468</t>
  </si>
  <si>
    <t>251200453970409</t>
  </si>
  <si>
    <t>251200303970148</t>
  </si>
  <si>
    <t>251200183970054</t>
  </si>
  <si>
    <t>251200303969984</t>
  </si>
  <si>
    <t>251200303969948</t>
  </si>
  <si>
    <t>251200183969868</t>
  </si>
  <si>
    <t>251200373969799</t>
  </si>
  <si>
    <t>251200373969773</t>
  </si>
  <si>
    <r>
      <t>ЗРУ-684, 51</t>
    </r>
    <r>
      <rPr>
        <sz val="16"/>
        <rFont val="Arial"/>
        <family val="2"/>
        <charset val="204"/>
      </rPr>
      <t>¹</t>
    </r>
    <r>
      <rPr>
        <sz val="11"/>
        <rFont val="Arial"/>
        <family val="2"/>
        <charset val="204"/>
      </rPr>
      <t>-статья</t>
    </r>
  </si>
  <si>
    <t>Счет фактура</t>
  </si>
  <si>
    <t>06/06 13.06.2025</t>
  </si>
  <si>
    <t>10-03/0581100000198 27.05.2025</t>
  </si>
  <si>
    <t>99-25 26.05.2025</t>
  </si>
  <si>
    <t>06/05 21.05.2025</t>
  </si>
  <si>
    <t>7/6 21.05.2025</t>
  </si>
  <si>
    <t>KM-1427 20.05.2025</t>
  </si>
  <si>
    <t>27 14.05.2025</t>
  </si>
  <si>
    <t>27/24 06.05.2025</t>
  </si>
  <si>
    <t>3385735143 06.05.2025</t>
  </si>
  <si>
    <t xml:space="preserve"> 06.05.2025</t>
  </si>
  <si>
    <t>60 06.05.2025</t>
  </si>
  <si>
    <t>5 06.05.2025</t>
  </si>
  <si>
    <t>53 02.05.2025</t>
  </si>
  <si>
    <t>0288/1001/1/00046 29.04.2025</t>
  </si>
  <si>
    <t>0288/1001/1/00048 29.04.2025</t>
  </si>
  <si>
    <t>1 03.04.2025</t>
  </si>
  <si>
    <t>VPN-4003 03.04.2025</t>
  </si>
  <si>
    <t>11 03.04.2025</t>
  </si>
  <si>
    <t>4111-3001 03.04.2025</t>
  </si>
  <si>
    <t>7 03.04.2025</t>
  </si>
  <si>
    <t>VIP-24-11 03.04.2025</t>
  </si>
  <si>
    <t>RDZ-24-04 03.04.2025</t>
  </si>
  <si>
    <t>IH2025-009 03.04.2025</t>
  </si>
  <si>
    <t>1472/133 03.04.2025</t>
  </si>
  <si>
    <t>AS-37 03.04.2025</t>
  </si>
  <si>
    <t>04-ТОАЮ 03.04.2025</t>
  </si>
  <si>
    <t>172-022 03.04.2025</t>
  </si>
  <si>
    <t>02-К 03.04.2025</t>
  </si>
  <si>
    <t>28-01/25 03.04.2025</t>
  </si>
  <si>
    <t>02/25Г 03.04.2025</t>
  </si>
  <si>
    <t>0288/1001/00083 03.04.2025</t>
  </si>
  <si>
    <t>0288/1001/00015 03.04.2025</t>
  </si>
  <si>
    <t xml:space="preserve">036/К 23.06.2025 </t>
  </si>
  <si>
    <t>"REAL AVIA BUSINESS" MAS'ULIYATI CHEKLANGAN JAMIYAT 301859005</t>
  </si>
  <si>
    <t>ИП «Yalisheva Natalya Maratovna» 448787574</t>
  </si>
  <si>
    <t>АКЦИОНЕРНОЕ ОБЩЕСТВО "O`ZAGROSUG`URTA" 201042345</t>
  </si>
  <si>
    <t>O'ZBEKISTON RESPUBLIKASI MOLIYA VAZIRLIGI 201122919</t>
  </si>
  <si>
    <t>"KONTAKT MARKAZI" MAS'ULIYATI CHEKLANGAN JAMIYAT 311778014</t>
  </si>
  <si>
    <t>"AMARANT-INTERIOR" MAS'ULIYATI CHEKLANGAN JAMIYAT 310485246</t>
  </si>
  <si>
    <t>1И1 «Kovrein Viadimir Nikoiavcvich^ 457886289</t>
  </si>
  <si>
    <t>"SHAHARSOZLIK HUJJATLARI EKSPERTIZASI" 305550214</t>
  </si>
  <si>
    <t>"RICH INTERIOR MEBEL" MAS'ULIYATI CHEKLANGAN JAMIYAT 309169644</t>
  </si>
  <si>
    <t>"CHIRCHIK LFT SERVIS" XUSUSIY KORXONA 200940108</t>
  </si>
  <si>
    <t>"APEX  INSURANCE" AKSIYADORLIK JAMIYATI 305684696</t>
  </si>
  <si>
    <t>"LUXURY TRIP" MAS'ULIYATI CHEKLANGAN JAMIYAT 306280463</t>
  </si>
  <si>
    <t>АК Узбектелеком 203366731</t>
  </si>
  <si>
    <t>"MATBUOT TARQATUVCHI" AKSIYADORLIK JAMIYATI 203213028</t>
  </si>
  <si>
    <t>"O`ZBEKISTON TEMIR YO`LLARI" AKSIYADORLIK JAMIYATI 201051951</t>
  </si>
  <si>
    <t>"UZBEKISTAN AIRWAYS" AKSIYADORLIK JAMIYATI 306628114</t>
  </si>
  <si>
    <t>Uzbekistan Airports AJ 306646884</t>
  </si>
  <si>
    <t>"INTERHOTEL" MAS'ULIYATI CHEKLANGAN JAMIYAT 306533130</t>
  </si>
  <si>
    <t>"AYSEL-INVEST" MAS'ULIYATI CHEKLANGAN JAMIYAT 204126324</t>
  </si>
  <si>
    <t>"ASTANA MOTORS COMPANY" MAS'ULIYATI CHEKLANGAN JAMIYAT XORIJIY KORXONA 309766930</t>
  </si>
  <si>
    <t>DADAJONOV ALISHERJON AKRAMJONOVICH 309039121</t>
  </si>
  <si>
    <t>"TEMIRYO‘LEKSPRESS" AKSIYADORLIK JAMIYATI 310921201</t>
  </si>
  <si>
    <t>"GOURMET RESTAURANT" MAS'ULIYATI CHEKLANGAN JAMIYAT 304997798</t>
  </si>
  <si>
    <t>"GIJDUVON LABZAK" MAS'ULIYATI CHEKLANGAN JAMIYAT 311808252</t>
  </si>
  <si>
    <t>"FLY MARAKAND TRAVEL" MAS`ULIYATI CHEKLANGAN JAMIYAT 310153334</t>
  </si>
  <si>
    <t>Mehmonxona xizmatlari</t>
  </si>
  <si>
    <t>Keramikadan tayyorlangan suvenir buyumlari</t>
  </si>
  <si>
    <t xml:space="preserve">Aeroportlardagi CIP Lounge-zallar xizmati
</t>
  </si>
  <si>
    <t>Aeroportlardagi VIP-zallar xizmati</t>
  </si>
  <si>
    <t>Portret fotosuratlari sohasidagi xizmat</t>
  </si>
  <si>
    <t>Simsiz telekommunikatsiyalar sohasidagi aloqa operatorlari xizmati</t>
  </si>
  <si>
    <t>Aviabiletlarni bron qilish xizmati</t>
  </si>
  <si>
    <t>Mebel mahsulotlarini ishlab chiqarish xizmati</t>
  </si>
  <si>
    <t>Aviabiletlarni rasmiylashtirish xizmati</t>
  </si>
  <si>
    <t>Davriy bosma nashrlarni obuna va yetkazib berish xizmati</t>
  </si>
  <si>
    <t>Qisqa telefon raqamlarini taqdim etish xizmati</t>
  </si>
  <si>
    <t>Loyihalash va smeta hujjatlarini ishlab chiqish xizmati</t>
  </si>
  <si>
    <t>Telefon aloqasi xizmati</t>
  </si>
  <si>
    <t>Hotel services</t>
  </si>
  <si>
    <t>Ceramic souvenir products</t>
  </si>
  <si>
    <t>Airport CIP lounge service</t>
  </si>
  <si>
    <t>Airport VIP lounge service</t>
  </si>
  <si>
    <t>Portrait photography service</t>
  </si>
  <si>
    <t>Compulsory employer liability insurance service (OSGOR)</t>
  </si>
  <si>
    <t>Wireless telecommunications operator service</t>
  </si>
  <si>
    <t>Airline ticket booking service</t>
  </si>
  <si>
    <t>Furniture manufacturing service</t>
  </si>
  <si>
    <t>Service for organizing short-term vocational training courses</t>
  </si>
  <si>
    <t>Airline ticketing service</t>
  </si>
  <si>
    <t>Travel agency, tour operator and other booking and related services</t>
  </si>
  <si>
    <t>Service for subscription and delivery of periodicals</t>
  </si>
  <si>
    <t>Publishing services</t>
  </si>
  <si>
    <t>Service for the supply of catering products and servicing of special events</t>
  </si>
  <si>
    <t>Catering services</t>
  </si>
  <si>
    <t>Service for providing short telephone numbers</t>
  </si>
  <si>
    <t>Telecommunication services</t>
  </si>
  <si>
    <t>Service for the use of IP telephony technology</t>
  </si>
  <si>
    <t>Railway ticket sales service</t>
  </si>
  <si>
    <t>Warehousing and auxiliary transport services</t>
  </si>
  <si>
    <t>Service for development of design and estimate works</t>
  </si>
  <si>
    <t>Services in the field of architecture and engineering design, technical testing, research and analysis</t>
  </si>
  <si>
    <t>Service for civil liability insurance of vehicle owners</t>
  </si>
  <si>
    <t>Insurance, reinsurance and non-state pension provision services, except for compulsory social security</t>
  </si>
  <si>
    <t>Service for maintenance and repair of other motor vehicles</t>
  </si>
  <si>
    <t>Wholesale and retail trade services and repair services for motor vehicles and motorcycles</t>
  </si>
  <si>
    <t>Elevator maintenance service</t>
  </si>
  <si>
    <t>Services for repair and installation of machinery and equipment</t>
  </si>
  <si>
    <t>Telephone service</t>
  </si>
  <si>
    <t>Law of the Republic of Uzbekistan-684, 51¹-article</t>
  </si>
  <si>
    <t>OʻRQ-684, 51¹-statya</t>
  </si>
  <si>
    <t xml:space="preserve">036/K 23.06.2025 </t>
  </si>
  <si>
    <t>Schet faktura</t>
  </si>
  <si>
    <t>04-TOAYU 03.04.2025</t>
  </si>
  <si>
    <t>02-K 03.04.2025</t>
  </si>
  <si>
    <t>02/25G 03.04.2025</t>
  </si>
  <si>
    <t>"REAL AVIA BUSINESS" MASʻULIYATI CHEKLANGAN JAMIYAT 301859005</t>
  </si>
  <si>
    <t>IP “Yalisheva Natalya Maratovna” 448787574</t>
  </si>
  <si>
    <t>Ish beruvchining fuqarolik javobgarligini majburiy sugʻurtalash xizmati (OSGOR)</t>
  </si>
  <si>
    <t>AKSIONERNOE OBЩESTVO "OʻZAGROSUGʻURTA" 201042345</t>
  </si>
  <si>
    <t>Kasbiy oʻquv boʻyicha qisqa muddatli kurslarni tashkil etish xizmati</t>
  </si>
  <si>
    <t>OʻZBEKISTON RESPUBLIKASI MOLIYA VAZIRLIGI 201122919</t>
  </si>
  <si>
    <t>IP-telefoniya texnologiyasini qoʻllash xizmati</t>
  </si>
  <si>
    <t>"KONTAKT MARKAZI" MASʻULIYATI CHEKLANGAN JAMIYAT 311778014</t>
  </si>
  <si>
    <t>"AMARANT-INTERIOR" MASʻULIYATI CHEKLANGAN JAMIYAT 310485246</t>
  </si>
  <si>
    <t>1I1 «Kovrein Viadimir Nikoiavcvich^ 457886289</t>
  </si>
  <si>
    <t>"RICH INTERIOR MEBEL" MASʻULIYATI CHEKLANGAN JAMIYAT 309169644</t>
  </si>
  <si>
    <t>Liftlarni texnik xizmat koʻrsatish xizmati</t>
  </si>
  <si>
    <t>Avtotransport vositalari egalarining fuqarolik javobgarligini sugʻurtalash xizmati</t>
  </si>
  <si>
    <t>"LUXURY TRIP" MASʻULIYATI CHEKLANGAN JAMIYAT 306280463</t>
  </si>
  <si>
    <t>AK Uzbektelekom 203366731</t>
  </si>
  <si>
    <t>Temir yoʻl transporti uchun chiptalarni sotish xizmati</t>
  </si>
  <si>
    <t>"OʻZBEKISTON TEMIR YOʻLLARI" AKSIYADORLIK JAMIYATI 201051951</t>
  </si>
  <si>
    <t>"INTERHOTEL" MASʻULIYATI CHEKLANGAN JAMIYAT 306533130</t>
  </si>
  <si>
    <t>"AYSEL-INVEST" MASʻULIYATI CHEKLANGAN JAMIYAT 204126324</t>
  </si>
  <si>
    <t>Avtotransport vositalariga texnik xizmat koʻrsatish va taʻmirlash xizmati</t>
  </si>
  <si>
    <t>"ASTANA MOTORS COMPANY" MASʻULIYATI CHEKLANGAN JAMIYAT XORIJIY KORXONA 309766930</t>
  </si>
  <si>
    <t>"TEMIRYOʻLEKSPRESS" AKSIYADORLIK JAMIYATI 310921201</t>
  </si>
  <si>
    <t>Tantanali tadbirlar uchun ovqatlanish mahsulotlarini yetkazib berish va xizmat koʻrsatish xizmati</t>
  </si>
  <si>
    <t>"GOURMET RESTAURANT" MASʻULIYATI CHEKLANGAN JAMIYAT 304997798</t>
  </si>
  <si>
    <t>"GIJDUVON LABZAK" MASʻULIYATI CHEKLANGAN JAMIYAT 311808252</t>
  </si>
  <si>
    <t>"FLY MARAKAND TRAVEL" MASʻULIYATI CHEKLANGAN JAMIYAT 310153334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</si>
</sst>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1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1" fillId="3" borderId="2" xfId="1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3357-5D21-4173-96C6-764619DC1F9B}">
  <sheetPr>
    <pageSetUpPr fitToPage="1"/>
  </sheetPr>
  <dimension ref="A1:N44"/>
  <sheetViews>
    <sheetView tabSelected="1" workbookViewId="0">
      <selection activeCell="J17" sqref="J17"/>
    </sheetView>
  </sheetViews>
  <sheetFormatPr defaultRowHeight="15.75" x14ac:dyDescent="0.25"/>
  <cols>
    <col min="1" max="1" width="6" style="1" customWidth="1"/>
    <col min="2" max="2" width="16.5703125" style="1" customWidth="1"/>
    <col min="3" max="3" width="36.7109375" style="1" customWidth="1"/>
    <col min="4" max="4" width="27.140625" style="1" customWidth="1"/>
    <col min="5" max="5" width="16" style="1" customWidth="1"/>
    <col min="6" max="6" width="22" style="2" customWidth="1"/>
    <col min="7" max="7" width="13.42578125" style="1" customWidth="1"/>
    <col min="8" max="8" width="40.85546875" style="2" customWidth="1"/>
    <col min="9" max="9" width="15" style="1" customWidth="1"/>
    <col min="10" max="10" width="27" style="1" customWidth="1"/>
    <col min="11" max="11" width="13.42578125" style="1" customWidth="1"/>
    <col min="12" max="12" width="17.85546875" style="1" customWidth="1"/>
    <col min="13" max="16384" width="9.140625" style="1"/>
  </cols>
  <sheetData>
    <row r="1" spans="1:14" x14ac:dyDescent="0.25">
      <c r="A1" s="27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4" ht="78.75" x14ac:dyDescent="0.25">
      <c r="A3" s="10" t="s">
        <v>44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39</v>
      </c>
      <c r="K3" s="3" t="s">
        <v>40</v>
      </c>
      <c r="L3" s="3" t="s">
        <v>41</v>
      </c>
    </row>
    <row r="4" spans="1:14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4" ht="47.25" x14ac:dyDescent="0.25">
      <c r="A5" s="5">
        <v>1</v>
      </c>
      <c r="B5" s="5">
        <v>203621367</v>
      </c>
      <c r="C5" s="6" t="s">
        <v>73</v>
      </c>
      <c r="D5" s="6" t="s">
        <v>74</v>
      </c>
      <c r="E5" s="5" t="s">
        <v>45</v>
      </c>
      <c r="F5" s="11">
        <v>251200023954207</v>
      </c>
      <c r="G5" s="5" t="s">
        <v>46</v>
      </c>
      <c r="H5" s="6" t="s">
        <v>75</v>
      </c>
      <c r="I5" s="7"/>
      <c r="J5" s="6" t="s">
        <v>43</v>
      </c>
      <c r="K5" s="12" t="s">
        <v>63</v>
      </c>
      <c r="L5" s="8">
        <v>2700000</v>
      </c>
    </row>
    <row r="6" spans="1:14" ht="47.25" x14ac:dyDescent="0.25">
      <c r="A6" s="5">
        <f>+A5+1</f>
        <v>2</v>
      </c>
      <c r="B6" s="5">
        <v>203621367</v>
      </c>
      <c r="C6" s="6" t="s">
        <v>76</v>
      </c>
      <c r="D6" s="6" t="s">
        <v>76</v>
      </c>
      <c r="E6" s="5" t="s">
        <v>47</v>
      </c>
      <c r="F6" s="11">
        <v>251200023806377</v>
      </c>
      <c r="G6" s="5" t="s">
        <v>46</v>
      </c>
      <c r="H6" s="6" t="s">
        <v>77</v>
      </c>
      <c r="I6" s="7"/>
      <c r="J6" s="6" t="s">
        <v>42</v>
      </c>
      <c r="K6" s="12" t="s">
        <v>64</v>
      </c>
      <c r="L6" s="8">
        <v>6205000.2000000002</v>
      </c>
    </row>
    <row r="7" spans="1:14" ht="78.75" x14ac:dyDescent="0.25">
      <c r="A7" s="5">
        <f t="shared" ref="A7:A42" si="0">+A6+1</f>
        <v>3</v>
      </c>
      <c r="B7" s="5">
        <v>203621367</v>
      </c>
      <c r="C7" s="6" t="s">
        <v>78</v>
      </c>
      <c r="D7" s="6" t="s">
        <v>78</v>
      </c>
      <c r="E7" s="5" t="s">
        <v>47</v>
      </c>
      <c r="F7" s="11">
        <v>251200013806286</v>
      </c>
      <c r="G7" s="5" t="s">
        <v>46</v>
      </c>
      <c r="H7" s="6" t="s">
        <v>79</v>
      </c>
      <c r="I7" s="7"/>
      <c r="J7" s="6" t="s">
        <v>43</v>
      </c>
      <c r="K7" s="12" t="s">
        <v>65</v>
      </c>
      <c r="L7" s="8">
        <v>1297000</v>
      </c>
    </row>
    <row r="8" spans="1:14" ht="63" x14ac:dyDescent="0.25">
      <c r="A8" s="5">
        <f t="shared" si="0"/>
        <v>4</v>
      </c>
      <c r="B8" s="5">
        <v>203621367</v>
      </c>
      <c r="C8" s="6" t="s">
        <v>80</v>
      </c>
      <c r="D8" s="6" t="s">
        <v>80</v>
      </c>
      <c r="E8" s="5" t="s">
        <v>45</v>
      </c>
      <c r="F8" s="11">
        <v>251200023670489</v>
      </c>
      <c r="G8" s="5" t="s">
        <v>46</v>
      </c>
      <c r="H8" s="6" t="s">
        <v>81</v>
      </c>
      <c r="I8" s="7"/>
      <c r="J8" s="6" t="s">
        <v>43</v>
      </c>
      <c r="K8" s="12" t="s">
        <v>66</v>
      </c>
      <c r="L8" s="8">
        <v>12971034</v>
      </c>
    </row>
    <row r="9" spans="1:14" ht="31.5" x14ac:dyDescent="0.25">
      <c r="A9" s="21">
        <f t="shared" si="0"/>
        <v>5</v>
      </c>
      <c r="B9" s="5">
        <v>203621367</v>
      </c>
      <c r="C9" s="6" t="s">
        <v>230</v>
      </c>
      <c r="D9" s="6" t="s">
        <v>230</v>
      </c>
      <c r="E9" s="5" t="s">
        <v>45</v>
      </c>
      <c r="F9" s="11">
        <v>251200184150891</v>
      </c>
      <c r="G9" s="5" t="s">
        <v>46</v>
      </c>
      <c r="H9" s="6" t="s">
        <v>274</v>
      </c>
      <c r="I9" s="7"/>
      <c r="J9" s="6" t="s">
        <v>42</v>
      </c>
      <c r="K9" s="12" t="s">
        <v>269</v>
      </c>
      <c r="L9" s="22" t="s">
        <v>270</v>
      </c>
      <c r="N9" s="25"/>
    </row>
    <row r="10" spans="1:14" ht="31.5" x14ac:dyDescent="0.25">
      <c r="A10" s="21">
        <f t="shared" si="0"/>
        <v>6</v>
      </c>
      <c r="B10" s="5">
        <v>203621367</v>
      </c>
      <c r="C10" s="6" t="s">
        <v>225</v>
      </c>
      <c r="D10" s="6" t="s">
        <v>225</v>
      </c>
      <c r="E10" s="5" t="s">
        <v>47</v>
      </c>
      <c r="F10" s="11">
        <v>251200314130157</v>
      </c>
      <c r="G10" s="5" t="s">
        <v>46</v>
      </c>
      <c r="H10" s="6" t="s">
        <v>275</v>
      </c>
      <c r="I10" s="7"/>
      <c r="J10" s="6" t="s">
        <v>42</v>
      </c>
      <c r="K10" s="12" t="s">
        <v>166</v>
      </c>
      <c r="L10" s="22">
        <v>68812000</v>
      </c>
      <c r="N10" s="25"/>
    </row>
    <row r="11" spans="1:14" ht="63" x14ac:dyDescent="0.25">
      <c r="A11" s="21">
        <f t="shared" si="0"/>
        <v>7</v>
      </c>
      <c r="B11" s="5">
        <v>203621367</v>
      </c>
      <c r="C11" s="6" t="s">
        <v>276</v>
      </c>
      <c r="D11" s="6" t="s">
        <v>276</v>
      </c>
      <c r="E11" s="5" t="s">
        <v>45</v>
      </c>
      <c r="F11" s="11">
        <v>251200374099220</v>
      </c>
      <c r="G11" s="5" t="s">
        <v>46</v>
      </c>
      <c r="H11" s="6" t="s">
        <v>277</v>
      </c>
      <c r="I11" s="7"/>
      <c r="J11" s="6" t="s">
        <v>42</v>
      </c>
      <c r="K11" s="12" t="s">
        <v>167</v>
      </c>
      <c r="L11" s="22">
        <v>47039241</v>
      </c>
      <c r="N11" s="25"/>
    </row>
    <row r="12" spans="1:14" ht="47.25" x14ac:dyDescent="0.25">
      <c r="A12" s="21">
        <f t="shared" si="0"/>
        <v>8</v>
      </c>
      <c r="B12" s="5">
        <v>203621367</v>
      </c>
      <c r="C12" s="6" t="s">
        <v>278</v>
      </c>
      <c r="D12" s="6" t="s">
        <v>278</v>
      </c>
      <c r="E12" s="5" t="s">
        <v>45</v>
      </c>
      <c r="F12" s="11">
        <v>251201214097775</v>
      </c>
      <c r="G12" s="5" t="s">
        <v>46</v>
      </c>
      <c r="H12" s="6" t="s">
        <v>279</v>
      </c>
      <c r="I12" s="7"/>
      <c r="J12" s="6" t="s">
        <v>42</v>
      </c>
      <c r="K12" s="12" t="s">
        <v>168</v>
      </c>
      <c r="L12" s="22">
        <v>592623</v>
      </c>
      <c r="N12" s="25"/>
    </row>
    <row r="13" spans="1:14" ht="31.5" x14ac:dyDescent="0.25">
      <c r="A13" s="21">
        <f t="shared" si="0"/>
        <v>9</v>
      </c>
      <c r="B13" s="5">
        <v>203621367</v>
      </c>
      <c r="C13" s="6" t="s">
        <v>225</v>
      </c>
      <c r="D13" s="6" t="s">
        <v>225</v>
      </c>
      <c r="E13" s="5" t="s">
        <v>47</v>
      </c>
      <c r="F13" s="11">
        <v>251200314088062</v>
      </c>
      <c r="G13" s="5" t="s">
        <v>46</v>
      </c>
      <c r="H13" s="6" t="s">
        <v>275</v>
      </c>
      <c r="I13" s="7"/>
      <c r="J13" s="6" t="s">
        <v>42</v>
      </c>
      <c r="K13" s="12" t="s">
        <v>169</v>
      </c>
      <c r="L13" s="22">
        <v>34060000</v>
      </c>
      <c r="N13" s="25"/>
    </row>
    <row r="14" spans="1:14" ht="31.5" x14ac:dyDescent="0.25">
      <c r="A14" s="21">
        <f t="shared" si="0"/>
        <v>10</v>
      </c>
      <c r="B14" s="5">
        <v>203621367</v>
      </c>
      <c r="C14" s="6" t="s">
        <v>280</v>
      </c>
      <c r="D14" s="6" t="s">
        <v>280</v>
      </c>
      <c r="E14" s="5" t="s">
        <v>45</v>
      </c>
      <c r="F14" s="11">
        <v>251200904088052</v>
      </c>
      <c r="G14" s="5" t="s">
        <v>46</v>
      </c>
      <c r="H14" s="6" t="s">
        <v>279</v>
      </c>
      <c r="I14" s="7"/>
      <c r="J14" s="6" t="s">
        <v>42</v>
      </c>
      <c r="K14" s="12" t="s">
        <v>170</v>
      </c>
      <c r="L14" s="22">
        <v>3000000</v>
      </c>
      <c r="N14" s="25"/>
    </row>
    <row r="15" spans="1:14" ht="31.5" x14ac:dyDescent="0.25">
      <c r="A15" s="21">
        <f t="shared" si="0"/>
        <v>11</v>
      </c>
      <c r="B15" s="5">
        <v>203621367</v>
      </c>
      <c r="C15" s="6" t="s">
        <v>234</v>
      </c>
      <c r="D15" s="6" t="s">
        <v>234</v>
      </c>
      <c r="E15" s="5" t="s">
        <v>45</v>
      </c>
      <c r="F15" s="11">
        <v>251201104082667</v>
      </c>
      <c r="G15" s="5" t="s">
        <v>46</v>
      </c>
      <c r="H15" s="6" t="s">
        <v>281</v>
      </c>
      <c r="I15" s="7"/>
      <c r="J15" s="6" t="s">
        <v>42</v>
      </c>
      <c r="K15" s="12" t="s">
        <v>171</v>
      </c>
      <c r="L15" s="22">
        <v>2158320</v>
      </c>
      <c r="N15" s="25"/>
    </row>
    <row r="16" spans="1:14" ht="31.5" x14ac:dyDescent="0.25">
      <c r="A16" s="21">
        <f t="shared" si="0"/>
        <v>12</v>
      </c>
      <c r="B16" s="5">
        <v>203621367</v>
      </c>
      <c r="C16" s="6" t="s">
        <v>231</v>
      </c>
      <c r="D16" s="6" t="s">
        <v>231</v>
      </c>
      <c r="E16" s="5" t="s">
        <v>47</v>
      </c>
      <c r="F16" s="11">
        <v>251201154070903</v>
      </c>
      <c r="G16" s="5" t="s">
        <v>46</v>
      </c>
      <c r="H16" s="6" t="s">
        <v>282</v>
      </c>
      <c r="I16" s="7"/>
      <c r="J16" s="15" t="s">
        <v>268</v>
      </c>
      <c r="K16" s="12" t="s">
        <v>172</v>
      </c>
      <c r="L16" s="22">
        <v>10900000</v>
      </c>
      <c r="N16" s="25"/>
    </row>
    <row r="17" spans="1:14" ht="31.5" x14ac:dyDescent="0.25">
      <c r="A17" s="21">
        <f t="shared" si="0"/>
        <v>13</v>
      </c>
      <c r="B17" s="5">
        <v>203621367</v>
      </c>
      <c r="C17" s="6" t="s">
        <v>228</v>
      </c>
      <c r="D17" s="6" t="s">
        <v>228</v>
      </c>
      <c r="E17" s="5" t="s">
        <v>45</v>
      </c>
      <c r="F17" s="11">
        <v>251200564056233</v>
      </c>
      <c r="G17" s="5" t="s">
        <v>46</v>
      </c>
      <c r="H17" s="6" t="s">
        <v>283</v>
      </c>
      <c r="I17" s="7"/>
      <c r="J17" s="6" t="s">
        <v>42</v>
      </c>
      <c r="K17" s="12" t="s">
        <v>173</v>
      </c>
      <c r="L17" s="22">
        <v>4500000</v>
      </c>
      <c r="N17" s="25"/>
    </row>
    <row r="18" spans="1:14" ht="47.25" x14ac:dyDescent="0.25">
      <c r="A18" s="21">
        <f t="shared" si="0"/>
        <v>14</v>
      </c>
      <c r="B18" s="5">
        <v>203621367</v>
      </c>
      <c r="C18" s="6" t="s">
        <v>235</v>
      </c>
      <c r="D18" s="6" t="s">
        <v>235</v>
      </c>
      <c r="E18" s="5" t="s">
        <v>45</v>
      </c>
      <c r="F18" s="11">
        <v>251201174056105</v>
      </c>
      <c r="G18" s="5" t="s">
        <v>46</v>
      </c>
      <c r="H18" s="6" t="s">
        <v>206</v>
      </c>
      <c r="I18" s="7"/>
      <c r="J18" s="6" t="s">
        <v>42</v>
      </c>
      <c r="K18" s="12" t="s">
        <v>174</v>
      </c>
      <c r="L18" s="22">
        <v>840000</v>
      </c>
      <c r="N18" s="25"/>
    </row>
    <row r="19" spans="1:14" ht="47.25" x14ac:dyDescent="0.25">
      <c r="A19" s="21">
        <f t="shared" si="0"/>
        <v>15</v>
      </c>
      <c r="B19" s="5">
        <v>203621367</v>
      </c>
      <c r="C19" s="6" t="s">
        <v>235</v>
      </c>
      <c r="D19" s="6" t="s">
        <v>235</v>
      </c>
      <c r="E19" s="5" t="s">
        <v>45</v>
      </c>
      <c r="F19" s="11">
        <v>251200184056073</v>
      </c>
      <c r="G19" s="5" t="s">
        <v>46</v>
      </c>
      <c r="H19" s="6" t="s">
        <v>206</v>
      </c>
      <c r="I19" s="7"/>
      <c r="J19" s="6" t="s">
        <v>42</v>
      </c>
      <c r="K19" s="12" t="s">
        <v>175</v>
      </c>
      <c r="L19" s="22">
        <v>840000</v>
      </c>
      <c r="N19" s="25"/>
    </row>
    <row r="20" spans="1:14" ht="47.25" x14ac:dyDescent="0.25">
      <c r="A20" s="21">
        <f t="shared" si="0"/>
        <v>16</v>
      </c>
      <c r="B20" s="5">
        <v>203621367</v>
      </c>
      <c r="C20" s="6" t="s">
        <v>231</v>
      </c>
      <c r="D20" s="6" t="s">
        <v>231</v>
      </c>
      <c r="E20" s="5" t="s">
        <v>47</v>
      </c>
      <c r="F20" s="11">
        <v>251201154055872</v>
      </c>
      <c r="G20" s="5" t="s">
        <v>46</v>
      </c>
      <c r="H20" s="6" t="s">
        <v>284</v>
      </c>
      <c r="I20" s="7"/>
      <c r="J20" s="15" t="s">
        <v>268</v>
      </c>
      <c r="K20" s="12" t="s">
        <v>176</v>
      </c>
      <c r="L20" s="22">
        <v>15590000</v>
      </c>
      <c r="N20" s="25"/>
    </row>
    <row r="21" spans="1:14" ht="31.5" x14ac:dyDescent="0.25">
      <c r="A21" s="21">
        <f t="shared" si="0"/>
        <v>17</v>
      </c>
      <c r="B21" s="5">
        <v>203621367</v>
      </c>
      <c r="C21" s="6" t="s">
        <v>285</v>
      </c>
      <c r="D21" s="6" t="s">
        <v>285</v>
      </c>
      <c r="E21" s="5" t="s">
        <v>45</v>
      </c>
      <c r="F21" s="11">
        <v>251201154055793</v>
      </c>
      <c r="G21" s="5" t="s">
        <v>46</v>
      </c>
      <c r="H21" s="6" t="s">
        <v>208</v>
      </c>
      <c r="I21" s="7"/>
      <c r="J21" s="15" t="s">
        <v>268</v>
      </c>
      <c r="K21" s="12" t="s">
        <v>177</v>
      </c>
      <c r="L21" s="22">
        <v>10800000</v>
      </c>
      <c r="N21" s="25"/>
    </row>
    <row r="22" spans="1:14" ht="47.25" x14ac:dyDescent="0.25">
      <c r="A22" s="21">
        <f t="shared" si="0"/>
        <v>18</v>
      </c>
      <c r="B22" s="5">
        <v>203621367</v>
      </c>
      <c r="C22" s="6" t="s">
        <v>231</v>
      </c>
      <c r="D22" s="6" t="s">
        <v>231</v>
      </c>
      <c r="E22" s="5" t="s">
        <v>47</v>
      </c>
      <c r="F22" s="11">
        <v>251201154048999</v>
      </c>
      <c r="G22" s="5" t="s">
        <v>46</v>
      </c>
      <c r="H22" s="6" t="s">
        <v>284</v>
      </c>
      <c r="I22" s="7"/>
      <c r="J22" s="15" t="s">
        <v>268</v>
      </c>
      <c r="K22" s="12" t="s">
        <v>178</v>
      </c>
      <c r="L22" s="22">
        <v>17640000</v>
      </c>
      <c r="N22" s="25"/>
    </row>
    <row r="23" spans="1:14" ht="63" x14ac:dyDescent="0.25">
      <c r="A23" s="21">
        <f t="shared" si="0"/>
        <v>19</v>
      </c>
      <c r="B23" s="5">
        <v>203621367</v>
      </c>
      <c r="C23" s="6" t="s">
        <v>286</v>
      </c>
      <c r="D23" s="6" t="s">
        <v>286</v>
      </c>
      <c r="E23" s="5" t="s">
        <v>45</v>
      </c>
      <c r="F23" s="11">
        <v>251200374043740</v>
      </c>
      <c r="G23" s="5" t="s">
        <v>46</v>
      </c>
      <c r="H23" s="6" t="s">
        <v>209</v>
      </c>
      <c r="I23" s="7"/>
      <c r="J23" s="6" t="s">
        <v>42</v>
      </c>
      <c r="K23" s="12" t="s">
        <v>179</v>
      </c>
      <c r="L23" s="22">
        <v>504000</v>
      </c>
      <c r="N23" s="25"/>
    </row>
    <row r="24" spans="1:14" ht="63" x14ac:dyDescent="0.25">
      <c r="A24" s="21">
        <f t="shared" si="0"/>
        <v>20</v>
      </c>
      <c r="B24" s="5">
        <v>203621367</v>
      </c>
      <c r="C24" s="6" t="s">
        <v>286</v>
      </c>
      <c r="D24" s="6" t="s">
        <v>286</v>
      </c>
      <c r="E24" s="5" t="s">
        <v>45</v>
      </c>
      <c r="F24" s="11">
        <v>251200374043720</v>
      </c>
      <c r="G24" s="5" t="s">
        <v>46</v>
      </c>
      <c r="H24" s="6" t="s">
        <v>209</v>
      </c>
      <c r="I24" s="7"/>
      <c r="J24" s="6" t="s">
        <v>42</v>
      </c>
      <c r="K24" s="12" t="s">
        <v>180</v>
      </c>
      <c r="L24" s="22">
        <v>168000</v>
      </c>
      <c r="N24" s="25"/>
    </row>
    <row r="25" spans="1:14" ht="31.5" x14ac:dyDescent="0.25">
      <c r="A25" s="21">
        <f t="shared" si="0"/>
        <v>21</v>
      </c>
      <c r="B25" s="5">
        <v>203621367</v>
      </c>
      <c r="C25" s="6" t="s">
        <v>232</v>
      </c>
      <c r="D25" s="6" t="s">
        <v>232</v>
      </c>
      <c r="E25" s="5" t="s">
        <v>45</v>
      </c>
      <c r="F25" s="11">
        <v>251200183971473</v>
      </c>
      <c r="G25" s="5" t="s">
        <v>46</v>
      </c>
      <c r="H25" s="6" t="s">
        <v>287</v>
      </c>
      <c r="I25" s="7"/>
      <c r="J25" s="6" t="s">
        <v>42</v>
      </c>
      <c r="K25" s="12" t="s">
        <v>181</v>
      </c>
      <c r="L25" s="22" t="s">
        <v>270</v>
      </c>
      <c r="N25" s="25"/>
    </row>
    <row r="26" spans="1:14" ht="31.5" x14ac:dyDescent="0.25">
      <c r="A26" s="21">
        <f t="shared" si="0"/>
        <v>22</v>
      </c>
      <c r="B26" s="5">
        <v>203621367</v>
      </c>
      <c r="C26" s="6" t="s">
        <v>236</v>
      </c>
      <c r="D26" s="6" t="s">
        <v>236</v>
      </c>
      <c r="E26" s="5" t="s">
        <v>45</v>
      </c>
      <c r="F26" s="11">
        <v>251200023971029</v>
      </c>
      <c r="G26" s="5" t="s">
        <v>46</v>
      </c>
      <c r="H26" s="6" t="s">
        <v>288</v>
      </c>
      <c r="I26" s="7"/>
      <c r="J26" s="6" t="s">
        <v>42</v>
      </c>
      <c r="K26" s="12" t="s">
        <v>182</v>
      </c>
      <c r="L26" s="22">
        <v>310440</v>
      </c>
      <c r="N26" s="25"/>
    </row>
    <row r="27" spans="1:14" ht="47.25" x14ac:dyDescent="0.25">
      <c r="A27" s="21">
        <f t="shared" si="0"/>
        <v>23</v>
      </c>
      <c r="B27" s="5">
        <v>203621367</v>
      </c>
      <c r="C27" s="6" t="s">
        <v>233</v>
      </c>
      <c r="D27" s="6" t="s">
        <v>233</v>
      </c>
      <c r="E27" s="5" t="s">
        <v>45</v>
      </c>
      <c r="F27" s="11">
        <v>251200363971002</v>
      </c>
      <c r="G27" s="5" t="s">
        <v>46</v>
      </c>
      <c r="H27" s="6" t="s">
        <v>212</v>
      </c>
      <c r="I27" s="7"/>
      <c r="J27" s="6" t="s">
        <v>42</v>
      </c>
      <c r="K27" s="12" t="s">
        <v>183</v>
      </c>
      <c r="L27" s="22">
        <v>43289048</v>
      </c>
      <c r="N27" s="25"/>
    </row>
    <row r="28" spans="1:14" ht="31.5" x14ac:dyDescent="0.25">
      <c r="A28" s="21">
        <f t="shared" si="0"/>
        <v>24</v>
      </c>
      <c r="B28" s="5">
        <v>203621367</v>
      </c>
      <c r="C28" s="6" t="s">
        <v>289</v>
      </c>
      <c r="D28" s="6" t="s">
        <v>289</v>
      </c>
      <c r="E28" s="5" t="s">
        <v>45</v>
      </c>
      <c r="F28" s="11">
        <v>251200183970973</v>
      </c>
      <c r="G28" s="5" t="s">
        <v>46</v>
      </c>
      <c r="H28" s="6" t="s">
        <v>290</v>
      </c>
      <c r="I28" s="7"/>
      <c r="J28" s="6" t="s">
        <v>42</v>
      </c>
      <c r="K28" s="12" t="s">
        <v>184</v>
      </c>
      <c r="L28" s="22" t="s">
        <v>270</v>
      </c>
      <c r="N28" s="25"/>
    </row>
    <row r="29" spans="1:14" ht="31.5" x14ac:dyDescent="0.25">
      <c r="A29" s="21">
        <f t="shared" si="0"/>
        <v>25</v>
      </c>
      <c r="B29" s="5">
        <v>203621367</v>
      </c>
      <c r="C29" s="6" t="s">
        <v>230</v>
      </c>
      <c r="D29" s="6" t="s">
        <v>230</v>
      </c>
      <c r="E29" s="5" t="s">
        <v>45</v>
      </c>
      <c r="F29" s="11">
        <v>251200183970830</v>
      </c>
      <c r="G29" s="5" t="s">
        <v>46</v>
      </c>
      <c r="H29" s="6" t="s">
        <v>214</v>
      </c>
      <c r="I29" s="7"/>
      <c r="J29" s="6" t="s">
        <v>42</v>
      </c>
      <c r="K29" s="12" t="s">
        <v>185</v>
      </c>
      <c r="L29" s="22" t="s">
        <v>270</v>
      </c>
      <c r="N29" s="25"/>
    </row>
    <row r="30" spans="1:14" ht="31.5" x14ac:dyDescent="0.25">
      <c r="A30" s="21">
        <f t="shared" si="0"/>
        <v>26</v>
      </c>
      <c r="B30" s="5">
        <v>203621367</v>
      </c>
      <c r="C30" s="6" t="s">
        <v>227</v>
      </c>
      <c r="D30" s="6" t="s">
        <v>227</v>
      </c>
      <c r="E30" s="5" t="s">
        <v>45</v>
      </c>
      <c r="F30" s="11">
        <v>251200023970690</v>
      </c>
      <c r="G30" s="5" t="s">
        <v>46</v>
      </c>
      <c r="H30" s="6" t="s">
        <v>215</v>
      </c>
      <c r="I30" s="7"/>
      <c r="J30" s="6" t="s">
        <v>42</v>
      </c>
      <c r="K30" s="12" t="s">
        <v>186</v>
      </c>
      <c r="L30" s="22" t="s">
        <v>270</v>
      </c>
      <c r="N30" s="25"/>
    </row>
    <row r="31" spans="1:14" ht="47.25" x14ac:dyDescent="0.25">
      <c r="A31" s="21">
        <f t="shared" si="0"/>
        <v>27</v>
      </c>
      <c r="B31" s="5">
        <v>203621367</v>
      </c>
      <c r="C31" s="6" t="s">
        <v>226</v>
      </c>
      <c r="D31" s="6" t="s">
        <v>226</v>
      </c>
      <c r="E31" s="5" t="s">
        <v>45</v>
      </c>
      <c r="F31" s="11">
        <v>251200303970662</v>
      </c>
      <c r="G31" s="5" t="s">
        <v>46</v>
      </c>
      <c r="H31" s="6" t="s">
        <v>215</v>
      </c>
      <c r="I31" s="7"/>
      <c r="J31" s="6" t="s">
        <v>42</v>
      </c>
      <c r="K31" s="12" t="s">
        <v>187</v>
      </c>
      <c r="L31" s="22" t="s">
        <v>270</v>
      </c>
      <c r="N31" s="25"/>
    </row>
    <row r="32" spans="1:14" ht="31.5" x14ac:dyDescent="0.25">
      <c r="A32" s="21">
        <f t="shared" si="0"/>
        <v>28</v>
      </c>
      <c r="B32" s="5">
        <v>203621367</v>
      </c>
      <c r="C32" s="6" t="s">
        <v>224</v>
      </c>
      <c r="D32" s="6" t="s">
        <v>224</v>
      </c>
      <c r="E32" s="5" t="s">
        <v>45</v>
      </c>
      <c r="F32" s="11">
        <v>251200303970582</v>
      </c>
      <c r="G32" s="5" t="s">
        <v>46</v>
      </c>
      <c r="H32" s="6" t="s">
        <v>291</v>
      </c>
      <c r="I32" s="7"/>
      <c r="J32" s="6" t="s">
        <v>42</v>
      </c>
      <c r="K32" s="12" t="s">
        <v>188</v>
      </c>
      <c r="L32" s="22" t="s">
        <v>270</v>
      </c>
      <c r="N32" s="25"/>
    </row>
    <row r="33" spans="1:14" ht="47.25" x14ac:dyDescent="0.25">
      <c r="A33" s="21">
        <f t="shared" si="0"/>
        <v>29</v>
      </c>
      <c r="B33" s="5">
        <v>203621367</v>
      </c>
      <c r="C33" s="6" t="s">
        <v>229</v>
      </c>
      <c r="D33" s="6" t="s">
        <v>229</v>
      </c>
      <c r="E33" s="5" t="s">
        <v>45</v>
      </c>
      <c r="F33" s="11">
        <v>251200013970538</v>
      </c>
      <c r="G33" s="5" t="s">
        <v>46</v>
      </c>
      <c r="H33" s="6" t="s">
        <v>288</v>
      </c>
      <c r="I33" s="7"/>
      <c r="J33" s="6" t="s">
        <v>42</v>
      </c>
      <c r="K33" s="12" t="s">
        <v>189</v>
      </c>
      <c r="L33" s="22">
        <v>5310000</v>
      </c>
      <c r="N33" s="25"/>
    </row>
    <row r="34" spans="1:14" ht="31.5" x14ac:dyDescent="0.25">
      <c r="A34" s="21">
        <f t="shared" si="0"/>
        <v>30</v>
      </c>
      <c r="B34" s="5">
        <v>203621367</v>
      </c>
      <c r="C34" s="6" t="s">
        <v>224</v>
      </c>
      <c r="D34" s="6" t="s">
        <v>224</v>
      </c>
      <c r="E34" s="5" t="s">
        <v>45</v>
      </c>
      <c r="F34" s="11">
        <v>251200303970468</v>
      </c>
      <c r="G34" s="5" t="s">
        <v>46</v>
      </c>
      <c r="H34" s="6" t="s">
        <v>292</v>
      </c>
      <c r="I34" s="7"/>
      <c r="J34" s="6" t="s">
        <v>42</v>
      </c>
      <c r="K34" s="12" t="s">
        <v>190</v>
      </c>
      <c r="L34" s="22" t="s">
        <v>270</v>
      </c>
      <c r="N34" s="25"/>
    </row>
    <row r="35" spans="1:14" ht="63" x14ac:dyDescent="0.25">
      <c r="A35" s="21">
        <f t="shared" si="0"/>
        <v>31</v>
      </c>
      <c r="B35" s="5">
        <v>203621367</v>
      </c>
      <c r="C35" s="6" t="s">
        <v>293</v>
      </c>
      <c r="D35" s="6" t="s">
        <v>293</v>
      </c>
      <c r="E35" s="5" t="s">
        <v>45</v>
      </c>
      <c r="F35" s="11">
        <v>251200453970409</v>
      </c>
      <c r="G35" s="5" t="s">
        <v>46</v>
      </c>
      <c r="H35" s="6" t="s">
        <v>294</v>
      </c>
      <c r="I35" s="7"/>
      <c r="J35" s="6" t="s">
        <v>42</v>
      </c>
      <c r="K35" s="12" t="s">
        <v>271</v>
      </c>
      <c r="L35" s="22" t="s">
        <v>270</v>
      </c>
      <c r="N35" s="25"/>
    </row>
    <row r="36" spans="1:14" ht="31.5" x14ac:dyDescent="0.25">
      <c r="A36" s="21">
        <f t="shared" si="0"/>
        <v>32</v>
      </c>
      <c r="B36" s="5">
        <v>203621367</v>
      </c>
      <c r="C36" s="6" t="s">
        <v>225</v>
      </c>
      <c r="D36" s="6" t="s">
        <v>225</v>
      </c>
      <c r="E36" s="5" t="s">
        <v>47</v>
      </c>
      <c r="F36" s="11">
        <v>251200303970148</v>
      </c>
      <c r="G36" s="5" t="s">
        <v>46</v>
      </c>
      <c r="H36" s="6" t="s">
        <v>219</v>
      </c>
      <c r="I36" s="7"/>
      <c r="J36" s="6" t="s">
        <v>42</v>
      </c>
      <c r="K36" s="12" t="s">
        <v>185</v>
      </c>
      <c r="L36" s="22">
        <v>10800000</v>
      </c>
      <c r="N36" s="25"/>
    </row>
    <row r="37" spans="1:14" ht="31.5" x14ac:dyDescent="0.25">
      <c r="A37" s="21">
        <f t="shared" si="0"/>
        <v>33</v>
      </c>
      <c r="B37" s="5">
        <v>203621367</v>
      </c>
      <c r="C37" s="6" t="s">
        <v>289</v>
      </c>
      <c r="D37" s="6" t="s">
        <v>289</v>
      </c>
      <c r="E37" s="5" t="s">
        <v>45</v>
      </c>
      <c r="F37" s="11">
        <v>251200183970054</v>
      </c>
      <c r="G37" s="5" t="s">
        <v>46</v>
      </c>
      <c r="H37" s="6" t="s">
        <v>295</v>
      </c>
      <c r="I37" s="7"/>
      <c r="J37" s="6" t="s">
        <v>42</v>
      </c>
      <c r="K37" s="12" t="s">
        <v>192</v>
      </c>
      <c r="L37" s="22" t="s">
        <v>270</v>
      </c>
      <c r="N37" s="25"/>
    </row>
    <row r="38" spans="1:14" ht="63" x14ac:dyDescent="0.25">
      <c r="A38" s="21">
        <f t="shared" si="0"/>
        <v>34</v>
      </c>
      <c r="B38" s="5">
        <v>203621367</v>
      </c>
      <c r="C38" s="6" t="s">
        <v>296</v>
      </c>
      <c r="D38" s="6" t="s">
        <v>296</v>
      </c>
      <c r="E38" s="5" t="s">
        <v>45</v>
      </c>
      <c r="F38" s="11">
        <v>251200303969984</v>
      </c>
      <c r="G38" s="5" t="s">
        <v>46</v>
      </c>
      <c r="H38" s="6" t="s">
        <v>297</v>
      </c>
      <c r="I38" s="7"/>
      <c r="J38" s="6" t="s">
        <v>42</v>
      </c>
      <c r="K38" s="12" t="s">
        <v>272</v>
      </c>
      <c r="L38" s="22" t="s">
        <v>270</v>
      </c>
      <c r="N38" s="25"/>
    </row>
    <row r="39" spans="1:14" ht="31.5" x14ac:dyDescent="0.25">
      <c r="A39" s="21">
        <f t="shared" si="0"/>
        <v>35</v>
      </c>
      <c r="B39" s="5">
        <v>203621367</v>
      </c>
      <c r="C39" s="6" t="s">
        <v>224</v>
      </c>
      <c r="D39" s="6" t="s">
        <v>224</v>
      </c>
      <c r="E39" s="5" t="s">
        <v>45</v>
      </c>
      <c r="F39" s="11">
        <v>251200303969948</v>
      </c>
      <c r="G39" s="5" t="s">
        <v>46</v>
      </c>
      <c r="H39" s="6" t="s">
        <v>298</v>
      </c>
      <c r="I39" s="7"/>
      <c r="J39" s="6" t="s">
        <v>42</v>
      </c>
      <c r="K39" s="12" t="s">
        <v>194</v>
      </c>
      <c r="L39" s="22" t="s">
        <v>270</v>
      </c>
      <c r="N39" s="25"/>
    </row>
    <row r="40" spans="1:14" ht="47.25" x14ac:dyDescent="0.25">
      <c r="A40" s="21">
        <f t="shared" si="0"/>
        <v>36</v>
      </c>
      <c r="B40" s="5">
        <v>203621367</v>
      </c>
      <c r="C40" s="6" t="s">
        <v>232</v>
      </c>
      <c r="D40" s="6" t="s">
        <v>232</v>
      </c>
      <c r="E40" s="5" t="s">
        <v>45</v>
      </c>
      <c r="F40" s="11">
        <v>251200183969868</v>
      </c>
      <c r="G40" s="5" t="s">
        <v>46</v>
      </c>
      <c r="H40" s="6" t="s">
        <v>299</v>
      </c>
      <c r="I40" s="7"/>
      <c r="J40" s="6" t="s">
        <v>42</v>
      </c>
      <c r="K40" s="12" t="s">
        <v>273</v>
      </c>
      <c r="L40" s="22" t="s">
        <v>270</v>
      </c>
      <c r="N40" s="25"/>
    </row>
    <row r="41" spans="1:14" ht="63" x14ac:dyDescent="0.25">
      <c r="A41" s="21">
        <f t="shared" si="0"/>
        <v>37</v>
      </c>
      <c r="B41" s="5">
        <v>203621367</v>
      </c>
      <c r="C41" s="6" t="s">
        <v>286</v>
      </c>
      <c r="D41" s="6" t="s">
        <v>286</v>
      </c>
      <c r="E41" s="5" t="s">
        <v>45</v>
      </c>
      <c r="F41" s="11">
        <v>251200373969799</v>
      </c>
      <c r="G41" s="5" t="s">
        <v>46</v>
      </c>
      <c r="H41" s="6" t="s">
        <v>209</v>
      </c>
      <c r="I41" s="7"/>
      <c r="J41" s="6" t="s">
        <v>42</v>
      </c>
      <c r="K41" s="12" t="s">
        <v>196</v>
      </c>
      <c r="L41" s="22">
        <v>336000</v>
      </c>
      <c r="N41" s="25"/>
    </row>
    <row r="42" spans="1:14" ht="126" customHeight="1" x14ac:dyDescent="0.25">
      <c r="A42" s="21">
        <f t="shared" si="0"/>
        <v>38</v>
      </c>
      <c r="B42" s="5">
        <v>203621367</v>
      </c>
      <c r="C42" s="6" t="s">
        <v>286</v>
      </c>
      <c r="D42" s="6" t="s">
        <v>286</v>
      </c>
      <c r="E42" s="5" t="s">
        <v>45</v>
      </c>
      <c r="F42" s="11">
        <v>251200373969773</v>
      </c>
      <c r="G42" s="5" t="s">
        <v>46</v>
      </c>
      <c r="H42" s="6" t="s">
        <v>209</v>
      </c>
      <c r="I42" s="7"/>
      <c r="J42" s="6" t="s">
        <v>42</v>
      </c>
      <c r="K42" s="12" t="s">
        <v>197</v>
      </c>
      <c r="L42" s="22">
        <v>201600</v>
      </c>
      <c r="N42" s="25"/>
    </row>
    <row r="43" spans="1:14" x14ac:dyDescent="0.25">
      <c r="A43" s="26" t="s">
        <v>48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13">
        <f>SUM(L5:L42)</f>
        <v>300864306.19999999</v>
      </c>
    </row>
    <row r="44" spans="1:14" x14ac:dyDescent="0.25">
      <c r="A44" s="26" t="s">
        <v>49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9"/>
    </row>
  </sheetData>
  <autoFilter ref="A4:L44" xr:uid="{2E3BB82D-1D3F-4222-B8FB-42A7999F2DD9}"/>
  <mergeCells count="4">
    <mergeCell ref="A43:K43"/>
    <mergeCell ref="A44:K44"/>
    <mergeCell ref="A2:L2"/>
    <mergeCell ref="A1:L1"/>
  </mergeCells>
  <pageMargins left="0.39370078740157483" right="0.39370078740157483" top="0.39370078740157483" bottom="0.39370078740157483" header="0.23622047244094488" footer="0.23622047244094488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8D79-2576-4B22-BB5D-EDAD73BB18E8}">
  <sheetPr>
    <pageSetUpPr fitToPage="1"/>
  </sheetPr>
  <dimension ref="A1:N44"/>
  <sheetViews>
    <sheetView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L43" sqref="L43"/>
    </sheetView>
  </sheetViews>
  <sheetFormatPr defaultRowHeight="15.75" x14ac:dyDescent="0.25"/>
  <cols>
    <col min="1" max="1" width="6" style="1" customWidth="1"/>
    <col min="2" max="2" width="14.28515625" style="1" customWidth="1"/>
    <col min="3" max="3" width="36.7109375" style="1" customWidth="1"/>
    <col min="4" max="4" width="27.140625" style="1" customWidth="1"/>
    <col min="5" max="5" width="13.42578125" style="1" customWidth="1"/>
    <col min="6" max="6" width="22" style="2" customWidth="1"/>
    <col min="7" max="7" width="14.42578125" style="1" customWidth="1"/>
    <col min="8" max="8" width="38.7109375" style="2" customWidth="1"/>
    <col min="9" max="9" width="15" style="1" customWidth="1"/>
    <col min="10" max="10" width="32.42578125" style="1" customWidth="1"/>
    <col min="11" max="11" width="15.42578125" style="1" customWidth="1"/>
    <col min="12" max="12" width="17.85546875" style="1" customWidth="1"/>
    <col min="13" max="14" width="9.140625" style="1"/>
    <col min="15" max="15" width="14.140625" style="1" customWidth="1"/>
    <col min="16" max="16384" width="9.140625" style="1"/>
  </cols>
  <sheetData>
    <row r="1" spans="1:14" x14ac:dyDescent="0.25">
      <c r="A1" s="27" t="s">
        <v>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4" ht="16.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4" ht="78.75" x14ac:dyDescent="0.25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8" t="s">
        <v>13</v>
      </c>
    </row>
    <row r="4" spans="1:14" x14ac:dyDescent="0.25">
      <c r="A4" s="19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20">
        <v>12</v>
      </c>
    </row>
    <row r="5" spans="1:14" ht="78.75" x14ac:dyDescent="0.25">
      <c r="A5" s="21">
        <v>1</v>
      </c>
      <c r="B5" s="5" t="s">
        <v>1</v>
      </c>
      <c r="C5" s="6" t="s">
        <v>53</v>
      </c>
      <c r="D5" s="6" t="s">
        <v>53</v>
      </c>
      <c r="E5" s="5" t="s">
        <v>70</v>
      </c>
      <c r="F5" s="11" t="s">
        <v>56</v>
      </c>
      <c r="G5" s="14" t="s">
        <v>14</v>
      </c>
      <c r="H5" s="6" t="s">
        <v>67</v>
      </c>
      <c r="I5" s="7"/>
      <c r="J5" s="6" t="s">
        <v>68</v>
      </c>
      <c r="K5" s="12" t="s">
        <v>63</v>
      </c>
      <c r="L5" s="22">
        <v>2700000</v>
      </c>
    </row>
    <row r="6" spans="1:14" ht="47.25" x14ac:dyDescent="0.25">
      <c r="A6" s="21">
        <f>+A5+1</f>
        <v>2</v>
      </c>
      <c r="B6" s="5" t="s">
        <v>1</v>
      </c>
      <c r="C6" s="6" t="s">
        <v>54</v>
      </c>
      <c r="D6" s="6" t="s">
        <v>54</v>
      </c>
      <c r="E6" s="5" t="s">
        <v>71</v>
      </c>
      <c r="F6" s="11" t="s">
        <v>57</v>
      </c>
      <c r="G6" s="14" t="s">
        <v>14</v>
      </c>
      <c r="H6" s="6" t="s">
        <v>60</v>
      </c>
      <c r="I6" s="7"/>
      <c r="J6" s="6" t="s">
        <v>69</v>
      </c>
      <c r="K6" s="12" t="s">
        <v>64</v>
      </c>
      <c r="L6" s="22">
        <v>6205000.2000000002</v>
      </c>
    </row>
    <row r="7" spans="1:14" ht="94.5" x14ac:dyDescent="0.25">
      <c r="A7" s="21">
        <f t="shared" ref="A7" si="0">+A6+1</f>
        <v>3</v>
      </c>
      <c r="B7" s="5" t="s">
        <v>1</v>
      </c>
      <c r="C7" s="6" t="s">
        <v>0</v>
      </c>
      <c r="D7" s="6" t="s">
        <v>0</v>
      </c>
      <c r="E7" s="5" t="s">
        <v>71</v>
      </c>
      <c r="F7" s="11" t="s">
        <v>58</v>
      </c>
      <c r="G7" s="14" t="s">
        <v>14</v>
      </c>
      <c r="H7" s="6" t="s">
        <v>61</v>
      </c>
      <c r="I7" s="7"/>
      <c r="J7" s="6" t="s">
        <v>68</v>
      </c>
      <c r="K7" s="12" t="s">
        <v>65</v>
      </c>
      <c r="L7" s="22">
        <v>1297000</v>
      </c>
    </row>
    <row r="8" spans="1:14" ht="78.75" x14ac:dyDescent="0.25">
      <c r="A8" s="21">
        <f>+A7+1</f>
        <v>4</v>
      </c>
      <c r="B8" s="5" t="s">
        <v>1</v>
      </c>
      <c r="C8" s="6" t="s">
        <v>55</v>
      </c>
      <c r="D8" s="6" t="s">
        <v>55</v>
      </c>
      <c r="E8" s="5" t="s">
        <v>72</v>
      </c>
      <c r="F8" s="11" t="s">
        <v>59</v>
      </c>
      <c r="G8" s="14" t="s">
        <v>14</v>
      </c>
      <c r="H8" s="6" t="s">
        <v>62</v>
      </c>
      <c r="I8" s="7"/>
      <c r="J8" s="6" t="s">
        <v>68</v>
      </c>
      <c r="K8" s="12" t="s">
        <v>66</v>
      </c>
      <c r="L8" s="22">
        <v>12971034</v>
      </c>
    </row>
    <row r="9" spans="1:14" ht="78.75" x14ac:dyDescent="0.25">
      <c r="A9" s="21">
        <f t="shared" ref="A9:A42" si="1">+A8+1</f>
        <v>5</v>
      </c>
      <c r="B9" s="5" t="s">
        <v>1</v>
      </c>
      <c r="C9" s="6" t="s">
        <v>94</v>
      </c>
      <c r="D9" s="6" t="s">
        <v>108</v>
      </c>
      <c r="E9" s="5" t="s">
        <v>72</v>
      </c>
      <c r="F9" s="11" t="s">
        <v>130</v>
      </c>
      <c r="G9" s="14" t="s">
        <v>14</v>
      </c>
      <c r="H9" s="6" t="s">
        <v>199</v>
      </c>
      <c r="I9" s="7"/>
      <c r="J9" s="6" t="s">
        <v>69</v>
      </c>
      <c r="K9" s="12" t="s">
        <v>198</v>
      </c>
      <c r="L9" s="22" t="s">
        <v>165</v>
      </c>
      <c r="N9" s="25"/>
    </row>
    <row r="10" spans="1:14" ht="47.25" x14ac:dyDescent="0.25">
      <c r="A10" s="21">
        <f t="shared" si="1"/>
        <v>6</v>
      </c>
      <c r="B10" s="5" t="s">
        <v>1</v>
      </c>
      <c r="C10" s="6" t="s">
        <v>95</v>
      </c>
      <c r="D10" s="6" t="s">
        <v>109</v>
      </c>
      <c r="E10" s="5" t="s">
        <v>129</v>
      </c>
      <c r="F10" s="11" t="s">
        <v>131</v>
      </c>
      <c r="G10" s="14" t="s">
        <v>14</v>
      </c>
      <c r="H10" s="6" t="s">
        <v>200</v>
      </c>
      <c r="I10" s="7"/>
      <c r="J10" s="6" t="s">
        <v>69</v>
      </c>
      <c r="K10" s="12" t="s">
        <v>166</v>
      </c>
      <c r="L10" s="22">
        <v>68812000</v>
      </c>
      <c r="N10" s="25"/>
    </row>
    <row r="11" spans="1:14" ht="110.25" x14ac:dyDescent="0.25">
      <c r="A11" s="21">
        <f t="shared" si="1"/>
        <v>7</v>
      </c>
      <c r="B11" s="5" t="s">
        <v>1</v>
      </c>
      <c r="C11" s="6" t="s">
        <v>96</v>
      </c>
      <c r="D11" s="6" t="s">
        <v>110</v>
      </c>
      <c r="E11" s="5" t="s">
        <v>72</v>
      </c>
      <c r="F11" s="11" t="s">
        <v>132</v>
      </c>
      <c r="G11" s="14" t="s">
        <v>14</v>
      </c>
      <c r="H11" s="6" t="s">
        <v>201</v>
      </c>
      <c r="I11" s="7"/>
      <c r="J11" s="6" t="s">
        <v>69</v>
      </c>
      <c r="K11" s="12" t="s">
        <v>167</v>
      </c>
      <c r="L11" s="22">
        <v>47039241</v>
      </c>
      <c r="N11" s="25"/>
    </row>
    <row r="12" spans="1:14" ht="47.25" x14ac:dyDescent="0.25">
      <c r="A12" s="21">
        <f t="shared" si="1"/>
        <v>8</v>
      </c>
      <c r="B12" s="5" t="s">
        <v>1</v>
      </c>
      <c r="C12" s="6" t="s">
        <v>97</v>
      </c>
      <c r="D12" s="6" t="s">
        <v>111</v>
      </c>
      <c r="E12" s="5" t="s">
        <v>72</v>
      </c>
      <c r="F12" s="11" t="s">
        <v>133</v>
      </c>
      <c r="G12" s="14" t="s">
        <v>14</v>
      </c>
      <c r="H12" s="6" t="s">
        <v>202</v>
      </c>
      <c r="I12" s="7"/>
      <c r="J12" s="6" t="s">
        <v>69</v>
      </c>
      <c r="K12" s="12" t="s">
        <v>168</v>
      </c>
      <c r="L12" s="22">
        <v>592623</v>
      </c>
      <c r="N12" s="25"/>
    </row>
    <row r="13" spans="1:14" ht="47.25" x14ac:dyDescent="0.25">
      <c r="A13" s="21">
        <f t="shared" si="1"/>
        <v>9</v>
      </c>
      <c r="B13" s="5" t="s">
        <v>1</v>
      </c>
      <c r="C13" s="6" t="s">
        <v>95</v>
      </c>
      <c r="D13" s="6" t="s">
        <v>109</v>
      </c>
      <c r="E13" s="5" t="s">
        <v>129</v>
      </c>
      <c r="F13" s="11" t="s">
        <v>134</v>
      </c>
      <c r="G13" s="14" t="s">
        <v>14</v>
      </c>
      <c r="H13" s="6" t="s">
        <v>200</v>
      </c>
      <c r="I13" s="7"/>
      <c r="J13" s="6" t="s">
        <v>69</v>
      </c>
      <c r="K13" s="12" t="s">
        <v>169</v>
      </c>
      <c r="L13" s="22">
        <v>34060000</v>
      </c>
      <c r="N13" s="25"/>
    </row>
    <row r="14" spans="1:14" ht="47.25" x14ac:dyDescent="0.25">
      <c r="A14" s="21">
        <f t="shared" si="1"/>
        <v>10</v>
      </c>
      <c r="B14" s="5" t="s">
        <v>1</v>
      </c>
      <c r="C14" s="6" t="s">
        <v>98</v>
      </c>
      <c r="D14" s="6" t="s">
        <v>112</v>
      </c>
      <c r="E14" s="5" t="s">
        <v>72</v>
      </c>
      <c r="F14" s="11" t="s">
        <v>135</v>
      </c>
      <c r="G14" s="14" t="s">
        <v>14</v>
      </c>
      <c r="H14" s="6" t="s">
        <v>202</v>
      </c>
      <c r="I14" s="7"/>
      <c r="J14" s="6" t="s">
        <v>69</v>
      </c>
      <c r="K14" s="12" t="s">
        <v>170</v>
      </c>
      <c r="L14" s="22">
        <v>3000000</v>
      </c>
      <c r="N14" s="25"/>
    </row>
    <row r="15" spans="1:14" ht="47.25" x14ac:dyDescent="0.25">
      <c r="A15" s="21">
        <f t="shared" si="1"/>
        <v>11</v>
      </c>
      <c r="B15" s="5" t="s">
        <v>1</v>
      </c>
      <c r="C15" s="6" t="s">
        <v>99</v>
      </c>
      <c r="D15" s="6" t="s">
        <v>112</v>
      </c>
      <c r="E15" s="5" t="s">
        <v>72</v>
      </c>
      <c r="F15" s="11" t="s">
        <v>136</v>
      </c>
      <c r="G15" s="14" t="s">
        <v>14</v>
      </c>
      <c r="H15" s="6" t="s">
        <v>203</v>
      </c>
      <c r="I15" s="7"/>
      <c r="J15" s="6" t="s">
        <v>69</v>
      </c>
      <c r="K15" s="12" t="s">
        <v>171</v>
      </c>
      <c r="L15" s="22">
        <v>2158320</v>
      </c>
      <c r="N15" s="25"/>
    </row>
    <row r="16" spans="1:14" ht="47.25" x14ac:dyDescent="0.25">
      <c r="A16" s="21">
        <f t="shared" si="1"/>
        <v>12</v>
      </c>
      <c r="B16" s="5" t="s">
        <v>1</v>
      </c>
      <c r="C16" s="6" t="s">
        <v>100</v>
      </c>
      <c r="D16" s="6" t="s">
        <v>113</v>
      </c>
      <c r="E16" s="5" t="s">
        <v>129</v>
      </c>
      <c r="F16" s="11" t="s">
        <v>137</v>
      </c>
      <c r="G16" s="14" t="s">
        <v>14</v>
      </c>
      <c r="H16" s="6" t="s">
        <v>204</v>
      </c>
      <c r="I16" s="7"/>
      <c r="J16" s="15" t="s">
        <v>164</v>
      </c>
      <c r="K16" s="12" t="s">
        <v>172</v>
      </c>
      <c r="L16" s="22">
        <v>10900000</v>
      </c>
      <c r="N16" s="25"/>
    </row>
    <row r="17" spans="1:14" ht="63" x14ac:dyDescent="0.25">
      <c r="A17" s="21">
        <f t="shared" si="1"/>
        <v>13</v>
      </c>
      <c r="B17" s="5" t="s">
        <v>1</v>
      </c>
      <c r="C17" s="6" t="s">
        <v>101</v>
      </c>
      <c r="D17" s="6" t="s">
        <v>114</v>
      </c>
      <c r="E17" s="5" t="s">
        <v>72</v>
      </c>
      <c r="F17" s="11" t="s">
        <v>138</v>
      </c>
      <c r="G17" s="14" t="s">
        <v>14</v>
      </c>
      <c r="H17" s="6" t="s">
        <v>205</v>
      </c>
      <c r="I17" s="7"/>
      <c r="J17" s="6" t="s">
        <v>69</v>
      </c>
      <c r="K17" s="12" t="s">
        <v>173</v>
      </c>
      <c r="L17" s="22">
        <v>4500000</v>
      </c>
      <c r="N17" s="25"/>
    </row>
    <row r="18" spans="1:14" ht="94.5" x14ac:dyDescent="0.25">
      <c r="A18" s="21">
        <f t="shared" si="1"/>
        <v>14</v>
      </c>
      <c r="B18" s="5" t="s">
        <v>1</v>
      </c>
      <c r="C18" s="6" t="s">
        <v>122</v>
      </c>
      <c r="D18" s="6" t="s">
        <v>115</v>
      </c>
      <c r="E18" s="5" t="s">
        <v>72</v>
      </c>
      <c r="F18" s="11" t="s">
        <v>139</v>
      </c>
      <c r="G18" s="14" t="s">
        <v>14</v>
      </c>
      <c r="H18" s="6" t="s">
        <v>206</v>
      </c>
      <c r="I18" s="7"/>
      <c r="J18" s="6" t="s">
        <v>69</v>
      </c>
      <c r="K18" s="12" t="s">
        <v>174</v>
      </c>
      <c r="L18" s="22">
        <v>840000</v>
      </c>
      <c r="N18" s="25"/>
    </row>
    <row r="19" spans="1:14" ht="94.5" x14ac:dyDescent="0.25">
      <c r="A19" s="21">
        <f t="shared" si="1"/>
        <v>15</v>
      </c>
      <c r="B19" s="5" t="s">
        <v>1</v>
      </c>
      <c r="C19" s="6" t="s">
        <v>122</v>
      </c>
      <c r="D19" s="6" t="s">
        <v>115</v>
      </c>
      <c r="E19" s="5" t="s">
        <v>72</v>
      </c>
      <c r="F19" s="11" t="s">
        <v>140</v>
      </c>
      <c r="G19" s="14" t="s">
        <v>14</v>
      </c>
      <c r="H19" s="6" t="s">
        <v>206</v>
      </c>
      <c r="I19" s="7"/>
      <c r="J19" s="6" t="s">
        <v>69</v>
      </c>
      <c r="K19" s="12" t="s">
        <v>175</v>
      </c>
      <c r="L19" s="22">
        <v>840000</v>
      </c>
      <c r="N19" s="25"/>
    </row>
    <row r="20" spans="1:14" ht="47.25" x14ac:dyDescent="0.25">
      <c r="A20" s="21">
        <f t="shared" si="1"/>
        <v>16</v>
      </c>
      <c r="B20" s="5" t="s">
        <v>1</v>
      </c>
      <c r="C20" s="6" t="s">
        <v>100</v>
      </c>
      <c r="D20" s="6" t="s">
        <v>113</v>
      </c>
      <c r="E20" s="5" t="s">
        <v>129</v>
      </c>
      <c r="F20" s="11" t="s">
        <v>141</v>
      </c>
      <c r="G20" s="14" t="s">
        <v>14</v>
      </c>
      <c r="H20" s="6" t="s">
        <v>207</v>
      </c>
      <c r="I20" s="7"/>
      <c r="J20" s="15" t="s">
        <v>164</v>
      </c>
      <c r="K20" s="12" t="s">
        <v>176</v>
      </c>
      <c r="L20" s="22">
        <v>15590000</v>
      </c>
      <c r="N20" s="25"/>
    </row>
    <row r="21" spans="1:14" ht="47.25" x14ac:dyDescent="0.25">
      <c r="A21" s="21">
        <f t="shared" si="1"/>
        <v>17</v>
      </c>
      <c r="B21" s="5" t="s">
        <v>1</v>
      </c>
      <c r="C21" s="6" t="s">
        <v>102</v>
      </c>
      <c r="D21" s="6" t="s">
        <v>116</v>
      </c>
      <c r="E21" s="5" t="s">
        <v>72</v>
      </c>
      <c r="F21" s="11" t="s">
        <v>142</v>
      </c>
      <c r="G21" s="14" t="s">
        <v>14</v>
      </c>
      <c r="H21" s="6" t="s">
        <v>208</v>
      </c>
      <c r="I21" s="7"/>
      <c r="J21" s="15" t="s">
        <v>164</v>
      </c>
      <c r="K21" s="12" t="s">
        <v>177</v>
      </c>
      <c r="L21" s="22">
        <v>10800000</v>
      </c>
      <c r="N21" s="25"/>
    </row>
    <row r="22" spans="1:14" ht="47.25" x14ac:dyDescent="0.25">
      <c r="A22" s="21">
        <f t="shared" si="1"/>
        <v>18</v>
      </c>
      <c r="B22" s="5" t="s">
        <v>1</v>
      </c>
      <c r="C22" s="6" t="s">
        <v>100</v>
      </c>
      <c r="D22" s="6" t="s">
        <v>113</v>
      </c>
      <c r="E22" s="5" t="s">
        <v>129</v>
      </c>
      <c r="F22" s="11" t="s">
        <v>143</v>
      </c>
      <c r="G22" s="14" t="s">
        <v>14</v>
      </c>
      <c r="H22" s="6" t="s">
        <v>207</v>
      </c>
      <c r="I22" s="7"/>
      <c r="J22" s="15" t="s">
        <v>164</v>
      </c>
      <c r="K22" s="12" t="s">
        <v>178</v>
      </c>
      <c r="L22" s="22">
        <v>17640000</v>
      </c>
      <c r="N22" s="25"/>
    </row>
    <row r="23" spans="1:14" ht="110.25" x14ac:dyDescent="0.25">
      <c r="A23" s="21">
        <f t="shared" si="1"/>
        <v>19</v>
      </c>
      <c r="B23" s="5" t="s">
        <v>1</v>
      </c>
      <c r="C23" s="6" t="s">
        <v>103</v>
      </c>
      <c r="D23" s="6" t="s">
        <v>110</v>
      </c>
      <c r="E23" s="5" t="s">
        <v>72</v>
      </c>
      <c r="F23" s="11" t="s">
        <v>144</v>
      </c>
      <c r="G23" s="14" t="s">
        <v>14</v>
      </c>
      <c r="H23" s="6" t="s">
        <v>209</v>
      </c>
      <c r="I23" s="7"/>
      <c r="J23" s="6" t="s">
        <v>69</v>
      </c>
      <c r="K23" s="12" t="s">
        <v>179</v>
      </c>
      <c r="L23" s="22">
        <v>504000</v>
      </c>
      <c r="N23" s="25"/>
    </row>
    <row r="24" spans="1:14" ht="110.25" x14ac:dyDescent="0.25">
      <c r="A24" s="21">
        <f t="shared" si="1"/>
        <v>20</v>
      </c>
      <c r="B24" s="5" t="s">
        <v>1</v>
      </c>
      <c r="C24" s="6" t="s">
        <v>103</v>
      </c>
      <c r="D24" s="6" t="s">
        <v>110</v>
      </c>
      <c r="E24" s="5" t="s">
        <v>72</v>
      </c>
      <c r="F24" s="11" t="s">
        <v>145</v>
      </c>
      <c r="G24" s="14" t="s">
        <v>14</v>
      </c>
      <c r="H24" s="6" t="s">
        <v>209</v>
      </c>
      <c r="I24" s="7"/>
      <c r="J24" s="6" t="s">
        <v>69</v>
      </c>
      <c r="K24" s="12" t="s">
        <v>180</v>
      </c>
      <c r="L24" s="22">
        <v>168000</v>
      </c>
      <c r="N24" s="25"/>
    </row>
    <row r="25" spans="1:14" ht="78.75" x14ac:dyDescent="0.25">
      <c r="A25" s="21">
        <f t="shared" si="1"/>
        <v>21</v>
      </c>
      <c r="B25" s="5" t="s">
        <v>1</v>
      </c>
      <c r="C25" s="6" t="s">
        <v>104</v>
      </c>
      <c r="D25" s="6" t="s">
        <v>108</v>
      </c>
      <c r="E25" s="5" t="s">
        <v>72</v>
      </c>
      <c r="F25" s="11" t="s">
        <v>146</v>
      </c>
      <c r="G25" s="14" t="s">
        <v>14</v>
      </c>
      <c r="H25" s="6" t="s">
        <v>210</v>
      </c>
      <c r="I25" s="7"/>
      <c r="J25" s="6" t="s">
        <v>69</v>
      </c>
      <c r="K25" s="12" t="s">
        <v>181</v>
      </c>
      <c r="L25" s="22" t="s">
        <v>165</v>
      </c>
      <c r="N25" s="25"/>
    </row>
    <row r="26" spans="1:14" ht="47.25" x14ac:dyDescent="0.25">
      <c r="A26" s="21">
        <f t="shared" si="1"/>
        <v>22</v>
      </c>
      <c r="B26" s="5" t="s">
        <v>1</v>
      </c>
      <c r="C26" s="6" t="s">
        <v>123</v>
      </c>
      <c r="D26" s="6" t="s">
        <v>112</v>
      </c>
      <c r="E26" s="5" t="s">
        <v>72</v>
      </c>
      <c r="F26" s="11" t="s">
        <v>147</v>
      </c>
      <c r="G26" s="14" t="s">
        <v>14</v>
      </c>
      <c r="H26" s="6" t="s">
        <v>211</v>
      </c>
      <c r="I26" s="7"/>
      <c r="J26" s="6" t="s">
        <v>69</v>
      </c>
      <c r="K26" s="12" t="s">
        <v>182</v>
      </c>
      <c r="L26" s="22">
        <v>310440</v>
      </c>
      <c r="N26" s="25"/>
    </row>
    <row r="27" spans="1:14" ht="47.25" x14ac:dyDescent="0.25">
      <c r="A27" s="21">
        <f t="shared" si="1"/>
        <v>23</v>
      </c>
      <c r="B27" s="5" t="s">
        <v>1</v>
      </c>
      <c r="C27" s="6" t="s">
        <v>105</v>
      </c>
      <c r="D27" s="6" t="s">
        <v>117</v>
      </c>
      <c r="E27" s="5" t="s">
        <v>72</v>
      </c>
      <c r="F27" s="11" t="s">
        <v>148</v>
      </c>
      <c r="G27" s="14" t="s">
        <v>14</v>
      </c>
      <c r="H27" s="6" t="s">
        <v>212</v>
      </c>
      <c r="I27" s="7"/>
      <c r="J27" s="6" t="s">
        <v>69</v>
      </c>
      <c r="K27" s="12" t="s">
        <v>183</v>
      </c>
      <c r="L27" s="22">
        <v>43289048</v>
      </c>
      <c r="N27" s="25"/>
    </row>
    <row r="28" spans="1:14" ht="63" x14ac:dyDescent="0.25">
      <c r="A28" s="21">
        <f t="shared" si="1"/>
        <v>24</v>
      </c>
      <c r="B28" s="5" t="s">
        <v>1</v>
      </c>
      <c r="C28" s="6" t="s">
        <v>106</v>
      </c>
      <c r="D28" s="6" t="s">
        <v>118</v>
      </c>
      <c r="E28" s="5" t="s">
        <v>72</v>
      </c>
      <c r="F28" s="11" t="s">
        <v>149</v>
      </c>
      <c r="G28" s="14" t="s">
        <v>14</v>
      </c>
      <c r="H28" s="6" t="s">
        <v>213</v>
      </c>
      <c r="I28" s="7"/>
      <c r="J28" s="6" t="s">
        <v>69</v>
      </c>
      <c r="K28" s="12" t="s">
        <v>184</v>
      </c>
      <c r="L28" s="22" t="s">
        <v>165</v>
      </c>
      <c r="N28" s="25"/>
    </row>
    <row r="29" spans="1:14" ht="78.75" x14ac:dyDescent="0.25">
      <c r="A29" s="21">
        <f t="shared" si="1"/>
        <v>25</v>
      </c>
      <c r="B29" s="5" t="s">
        <v>1</v>
      </c>
      <c r="C29" s="6" t="s">
        <v>94</v>
      </c>
      <c r="D29" s="6" t="s">
        <v>108</v>
      </c>
      <c r="E29" s="5" t="s">
        <v>72</v>
      </c>
      <c r="F29" s="11" t="s">
        <v>150</v>
      </c>
      <c r="G29" s="14" t="s">
        <v>14</v>
      </c>
      <c r="H29" s="6" t="s">
        <v>214</v>
      </c>
      <c r="I29" s="7"/>
      <c r="J29" s="6" t="s">
        <v>69</v>
      </c>
      <c r="K29" s="12" t="s">
        <v>185</v>
      </c>
      <c r="L29" s="22" t="s">
        <v>165</v>
      </c>
      <c r="N29" s="25"/>
    </row>
    <row r="30" spans="1:14" ht="63" x14ac:dyDescent="0.25">
      <c r="A30" s="21">
        <f t="shared" si="1"/>
        <v>26</v>
      </c>
      <c r="B30" s="5" t="s">
        <v>1</v>
      </c>
      <c r="C30" s="6" t="s">
        <v>124</v>
      </c>
      <c r="D30" s="6" t="s">
        <v>118</v>
      </c>
      <c r="E30" s="5" t="s">
        <v>72</v>
      </c>
      <c r="F30" s="11" t="s">
        <v>151</v>
      </c>
      <c r="G30" s="14" t="s">
        <v>14</v>
      </c>
      <c r="H30" s="6" t="s">
        <v>215</v>
      </c>
      <c r="I30" s="7"/>
      <c r="J30" s="6" t="s">
        <v>69</v>
      </c>
      <c r="K30" s="12" t="s">
        <v>186</v>
      </c>
      <c r="L30" s="22" t="s">
        <v>165</v>
      </c>
      <c r="N30" s="25"/>
    </row>
    <row r="31" spans="1:14" ht="63" x14ac:dyDescent="0.25">
      <c r="A31" s="21">
        <f t="shared" si="1"/>
        <v>27</v>
      </c>
      <c r="B31" s="5" t="s">
        <v>1</v>
      </c>
      <c r="C31" s="6" t="s">
        <v>125</v>
      </c>
      <c r="D31" s="6" t="s">
        <v>118</v>
      </c>
      <c r="E31" s="5" t="s">
        <v>72</v>
      </c>
      <c r="F31" s="11" t="s">
        <v>152</v>
      </c>
      <c r="G31" s="14" t="s">
        <v>14</v>
      </c>
      <c r="H31" s="6" t="s">
        <v>215</v>
      </c>
      <c r="I31" s="7"/>
      <c r="J31" s="6" t="s">
        <v>69</v>
      </c>
      <c r="K31" s="12" t="s">
        <v>187</v>
      </c>
      <c r="L31" s="22" t="s">
        <v>165</v>
      </c>
      <c r="N31" s="25"/>
    </row>
    <row r="32" spans="1:14" ht="47.25" x14ac:dyDescent="0.25">
      <c r="A32" s="21">
        <f t="shared" si="1"/>
        <v>28</v>
      </c>
      <c r="B32" s="5" t="s">
        <v>1</v>
      </c>
      <c r="C32" s="6" t="s">
        <v>107</v>
      </c>
      <c r="D32" s="6" t="s">
        <v>119</v>
      </c>
      <c r="E32" s="5" t="s">
        <v>72</v>
      </c>
      <c r="F32" s="11" t="s">
        <v>153</v>
      </c>
      <c r="G32" s="14" t="s">
        <v>14</v>
      </c>
      <c r="H32" s="6" t="s">
        <v>216</v>
      </c>
      <c r="I32" s="7"/>
      <c r="J32" s="6" t="s">
        <v>69</v>
      </c>
      <c r="K32" s="12" t="s">
        <v>188</v>
      </c>
      <c r="L32" s="22" t="s">
        <v>165</v>
      </c>
      <c r="N32" s="25"/>
    </row>
    <row r="33" spans="1:14" ht="47.25" x14ac:dyDescent="0.25">
      <c r="A33" s="21">
        <f t="shared" si="1"/>
        <v>29</v>
      </c>
      <c r="B33" s="5" t="s">
        <v>1</v>
      </c>
      <c r="C33" s="6" t="s">
        <v>126</v>
      </c>
      <c r="D33" s="6" t="s">
        <v>112</v>
      </c>
      <c r="E33" s="5" t="s">
        <v>72</v>
      </c>
      <c r="F33" s="11" t="s">
        <v>154</v>
      </c>
      <c r="G33" s="14" t="s">
        <v>14</v>
      </c>
      <c r="H33" s="6" t="s">
        <v>211</v>
      </c>
      <c r="I33" s="7"/>
      <c r="J33" s="6" t="s">
        <v>69</v>
      </c>
      <c r="K33" s="12" t="s">
        <v>189</v>
      </c>
      <c r="L33" s="22">
        <v>5310000</v>
      </c>
      <c r="N33" s="25"/>
    </row>
    <row r="34" spans="1:14" ht="47.25" x14ac:dyDescent="0.25">
      <c r="A34" s="21">
        <f t="shared" si="1"/>
        <v>30</v>
      </c>
      <c r="B34" s="5" t="s">
        <v>1</v>
      </c>
      <c r="C34" s="6" t="s">
        <v>107</v>
      </c>
      <c r="D34" s="6" t="s">
        <v>119</v>
      </c>
      <c r="E34" s="5" t="s">
        <v>72</v>
      </c>
      <c r="F34" s="11" t="s">
        <v>155</v>
      </c>
      <c r="G34" s="14" t="s">
        <v>14</v>
      </c>
      <c r="H34" s="6" t="s">
        <v>217</v>
      </c>
      <c r="I34" s="7"/>
      <c r="J34" s="6" t="s">
        <v>69</v>
      </c>
      <c r="K34" s="12" t="s">
        <v>190</v>
      </c>
      <c r="L34" s="22" t="s">
        <v>165</v>
      </c>
      <c r="N34" s="25"/>
    </row>
    <row r="35" spans="1:14" ht="78.75" x14ac:dyDescent="0.25">
      <c r="A35" s="21">
        <f t="shared" si="1"/>
        <v>31</v>
      </c>
      <c r="B35" s="5" t="s">
        <v>1</v>
      </c>
      <c r="C35" s="6" t="s">
        <v>127</v>
      </c>
      <c r="D35" s="6" t="s">
        <v>120</v>
      </c>
      <c r="E35" s="5" t="s">
        <v>72</v>
      </c>
      <c r="F35" s="11" t="s">
        <v>156</v>
      </c>
      <c r="G35" s="14" t="s">
        <v>14</v>
      </c>
      <c r="H35" s="6" t="s">
        <v>218</v>
      </c>
      <c r="I35" s="7"/>
      <c r="J35" s="6" t="s">
        <v>69</v>
      </c>
      <c r="K35" s="12" t="s">
        <v>191</v>
      </c>
      <c r="L35" s="22" t="s">
        <v>165</v>
      </c>
      <c r="N35" s="25"/>
    </row>
    <row r="36" spans="1:14" ht="47.25" x14ac:dyDescent="0.25">
      <c r="A36" s="21">
        <f t="shared" si="1"/>
        <v>32</v>
      </c>
      <c r="B36" s="5" t="s">
        <v>1</v>
      </c>
      <c r="C36" s="6" t="s">
        <v>95</v>
      </c>
      <c r="D36" s="6" t="s">
        <v>109</v>
      </c>
      <c r="E36" s="5" t="s">
        <v>129</v>
      </c>
      <c r="F36" s="11" t="s">
        <v>157</v>
      </c>
      <c r="G36" s="14" t="s">
        <v>14</v>
      </c>
      <c r="H36" s="6" t="s">
        <v>219</v>
      </c>
      <c r="I36" s="7"/>
      <c r="J36" s="6" t="s">
        <v>69</v>
      </c>
      <c r="K36" s="12" t="s">
        <v>185</v>
      </c>
      <c r="L36" s="22">
        <v>10800000</v>
      </c>
      <c r="N36" s="25"/>
    </row>
    <row r="37" spans="1:14" ht="63" x14ac:dyDescent="0.25">
      <c r="A37" s="21">
        <f t="shared" si="1"/>
        <v>33</v>
      </c>
      <c r="B37" s="5" t="s">
        <v>1</v>
      </c>
      <c r="C37" s="6" t="s">
        <v>106</v>
      </c>
      <c r="D37" s="6" t="s">
        <v>118</v>
      </c>
      <c r="E37" s="5" t="s">
        <v>72</v>
      </c>
      <c r="F37" s="11" t="s">
        <v>158</v>
      </c>
      <c r="G37" s="14" t="s">
        <v>14</v>
      </c>
      <c r="H37" s="6" t="s">
        <v>220</v>
      </c>
      <c r="I37" s="7"/>
      <c r="J37" s="6" t="s">
        <v>69</v>
      </c>
      <c r="K37" s="12" t="s">
        <v>192</v>
      </c>
      <c r="L37" s="22" t="s">
        <v>165</v>
      </c>
      <c r="N37" s="25"/>
    </row>
    <row r="38" spans="1:14" ht="63" x14ac:dyDescent="0.25">
      <c r="A38" s="21">
        <f t="shared" si="1"/>
        <v>34</v>
      </c>
      <c r="B38" s="5" t="s">
        <v>1</v>
      </c>
      <c r="C38" s="6" t="s">
        <v>128</v>
      </c>
      <c r="D38" s="6" t="s">
        <v>121</v>
      </c>
      <c r="E38" s="5" t="s">
        <v>72</v>
      </c>
      <c r="F38" s="11" t="s">
        <v>159</v>
      </c>
      <c r="G38" s="14" t="s">
        <v>14</v>
      </c>
      <c r="H38" s="6" t="s">
        <v>221</v>
      </c>
      <c r="I38" s="7"/>
      <c r="J38" s="6" t="s">
        <v>69</v>
      </c>
      <c r="K38" s="12" t="s">
        <v>193</v>
      </c>
      <c r="L38" s="22" t="s">
        <v>165</v>
      </c>
      <c r="N38" s="25"/>
    </row>
    <row r="39" spans="1:14" ht="47.25" x14ac:dyDescent="0.25">
      <c r="A39" s="21">
        <f t="shared" si="1"/>
        <v>35</v>
      </c>
      <c r="B39" s="5" t="s">
        <v>1</v>
      </c>
      <c r="C39" s="6" t="s">
        <v>107</v>
      </c>
      <c r="D39" s="6" t="s">
        <v>119</v>
      </c>
      <c r="E39" s="5" t="s">
        <v>72</v>
      </c>
      <c r="F39" s="11" t="s">
        <v>160</v>
      </c>
      <c r="G39" s="14" t="s">
        <v>14</v>
      </c>
      <c r="H39" s="6" t="s">
        <v>222</v>
      </c>
      <c r="I39" s="7"/>
      <c r="J39" s="6" t="s">
        <v>69</v>
      </c>
      <c r="K39" s="12" t="s">
        <v>194</v>
      </c>
      <c r="L39" s="22" t="s">
        <v>165</v>
      </c>
      <c r="N39" s="25"/>
    </row>
    <row r="40" spans="1:14" ht="78.75" x14ac:dyDescent="0.25">
      <c r="A40" s="21">
        <f t="shared" si="1"/>
        <v>36</v>
      </c>
      <c r="B40" s="5" t="s">
        <v>1</v>
      </c>
      <c r="C40" s="6" t="s">
        <v>104</v>
      </c>
      <c r="D40" s="6" t="s">
        <v>108</v>
      </c>
      <c r="E40" s="5" t="s">
        <v>72</v>
      </c>
      <c r="F40" s="11" t="s">
        <v>161</v>
      </c>
      <c r="G40" s="14" t="s">
        <v>14</v>
      </c>
      <c r="H40" s="6" t="s">
        <v>223</v>
      </c>
      <c r="I40" s="7"/>
      <c r="J40" s="6" t="s">
        <v>69</v>
      </c>
      <c r="K40" s="12" t="s">
        <v>195</v>
      </c>
      <c r="L40" s="22" t="s">
        <v>165</v>
      </c>
      <c r="N40" s="25"/>
    </row>
    <row r="41" spans="1:14" ht="110.25" x14ac:dyDescent="0.25">
      <c r="A41" s="21">
        <f t="shared" si="1"/>
        <v>37</v>
      </c>
      <c r="B41" s="5" t="s">
        <v>1</v>
      </c>
      <c r="C41" s="6" t="s">
        <v>103</v>
      </c>
      <c r="D41" s="6" t="s">
        <v>110</v>
      </c>
      <c r="E41" s="5" t="s">
        <v>72</v>
      </c>
      <c r="F41" s="11" t="s">
        <v>162</v>
      </c>
      <c r="G41" s="14" t="s">
        <v>14</v>
      </c>
      <c r="H41" s="6" t="s">
        <v>209</v>
      </c>
      <c r="I41" s="7"/>
      <c r="J41" s="6" t="s">
        <v>69</v>
      </c>
      <c r="K41" s="12" t="s">
        <v>196</v>
      </c>
      <c r="L41" s="22">
        <v>336000</v>
      </c>
      <c r="N41" s="25"/>
    </row>
    <row r="42" spans="1:14" ht="126" customHeight="1" x14ac:dyDescent="0.25">
      <c r="A42" s="21">
        <f t="shared" si="1"/>
        <v>38</v>
      </c>
      <c r="B42" s="5" t="s">
        <v>1</v>
      </c>
      <c r="C42" s="6" t="s">
        <v>103</v>
      </c>
      <c r="D42" s="6" t="s">
        <v>110</v>
      </c>
      <c r="E42" s="5" t="s">
        <v>72</v>
      </c>
      <c r="F42" s="11" t="s">
        <v>163</v>
      </c>
      <c r="G42" s="14" t="s">
        <v>14</v>
      </c>
      <c r="H42" s="6" t="s">
        <v>209</v>
      </c>
      <c r="I42" s="7"/>
      <c r="J42" s="6" t="s">
        <v>69</v>
      </c>
      <c r="K42" s="12" t="s">
        <v>197</v>
      </c>
      <c r="L42" s="22">
        <v>201600</v>
      </c>
      <c r="N42" s="25"/>
    </row>
    <row r="43" spans="1:14" x14ac:dyDescent="0.25">
      <c r="A43" s="28" t="s">
        <v>15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3">
        <f>SUM(L5:L42)</f>
        <v>300864306.19999999</v>
      </c>
    </row>
    <row r="44" spans="1:14" ht="16.5" thickBot="1" x14ac:dyDescent="0.3">
      <c r="A44" s="29" t="s">
        <v>16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24"/>
    </row>
  </sheetData>
  <autoFilter ref="A4:L44" xr:uid="{0771941C-8E14-407F-A693-123A240B681E}"/>
  <mergeCells count="4">
    <mergeCell ref="A1:L1"/>
    <mergeCell ref="A2:L2"/>
    <mergeCell ref="A43:K43"/>
    <mergeCell ref="A44:K44"/>
  </mergeCells>
  <pageMargins left="0.39370078740157483" right="0.39370078740157483" top="0.39370078740157483" bottom="0.39370078740157483" header="0.23622047244094488" footer="0.23622047244094488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FBB5-700E-42AA-A9B8-A8CFED3A8290}">
  <sheetPr>
    <pageSetUpPr fitToPage="1"/>
  </sheetPr>
  <dimension ref="A1:N44"/>
  <sheetViews>
    <sheetView topLeftCell="A31" workbookViewId="0">
      <selection activeCell="J16" sqref="J16"/>
    </sheetView>
  </sheetViews>
  <sheetFormatPr defaultRowHeight="15.75" x14ac:dyDescent="0.25"/>
  <cols>
    <col min="1" max="1" width="6" style="1" customWidth="1"/>
    <col min="2" max="2" width="14.28515625" style="1" customWidth="1"/>
    <col min="3" max="3" width="36.7109375" style="1" customWidth="1"/>
    <col min="4" max="4" width="27.140625" style="1" customWidth="1"/>
    <col min="5" max="5" width="13.42578125" style="1" customWidth="1"/>
    <col min="6" max="6" width="22" style="2" customWidth="1"/>
    <col min="7" max="7" width="14.42578125" style="1" customWidth="1"/>
    <col min="8" max="8" width="39.140625" style="2" customWidth="1"/>
    <col min="9" max="9" width="15" style="1" customWidth="1"/>
    <col min="10" max="10" width="32.42578125" style="1" customWidth="1"/>
    <col min="11" max="11" width="13.42578125" style="1" customWidth="1"/>
    <col min="12" max="12" width="17.85546875" style="1" customWidth="1"/>
    <col min="13" max="16384" width="9.140625" style="1"/>
  </cols>
  <sheetData>
    <row r="1" spans="1:14" x14ac:dyDescent="0.25">
      <c r="A1" s="27" t="s">
        <v>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4" ht="63" x14ac:dyDescent="0.25">
      <c r="A3" s="10" t="s">
        <v>2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 t="s">
        <v>26</v>
      </c>
      <c r="L3" s="3" t="s">
        <v>27</v>
      </c>
    </row>
    <row r="4" spans="1:14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4" ht="94.5" customHeight="1" x14ac:dyDescent="0.25">
      <c r="A5" s="5">
        <v>1</v>
      </c>
      <c r="B5" s="5" t="s">
        <v>1</v>
      </c>
      <c r="C5" s="6" t="s">
        <v>82</v>
      </c>
      <c r="D5" s="6" t="s">
        <v>82</v>
      </c>
      <c r="E5" s="5" t="s">
        <v>86</v>
      </c>
      <c r="F5" s="11" t="s">
        <v>56</v>
      </c>
      <c r="G5" s="14" t="s">
        <v>30</v>
      </c>
      <c r="H5" s="6" t="s">
        <v>91</v>
      </c>
      <c r="I5" s="7"/>
      <c r="J5" s="6" t="s">
        <v>89</v>
      </c>
      <c r="K5" s="12" t="s">
        <v>63</v>
      </c>
      <c r="L5" s="8">
        <v>2700000</v>
      </c>
    </row>
    <row r="6" spans="1:14" ht="94.5" customHeight="1" x14ac:dyDescent="0.25">
      <c r="A6" s="5">
        <f>+A5+1</f>
        <v>2</v>
      </c>
      <c r="B6" s="5" t="s">
        <v>1</v>
      </c>
      <c r="C6" s="6" t="s">
        <v>83</v>
      </c>
      <c r="D6" s="6" t="s">
        <v>83</v>
      </c>
      <c r="E6" s="5" t="s">
        <v>87</v>
      </c>
      <c r="F6" s="11" t="s">
        <v>57</v>
      </c>
      <c r="G6" s="14" t="s">
        <v>30</v>
      </c>
      <c r="H6" s="6" t="s">
        <v>60</v>
      </c>
      <c r="I6" s="7"/>
      <c r="J6" s="6" t="s">
        <v>90</v>
      </c>
      <c r="K6" s="12" t="s">
        <v>64</v>
      </c>
      <c r="L6" s="8">
        <v>6205000.2000000002</v>
      </c>
    </row>
    <row r="7" spans="1:14" ht="94.5" customHeight="1" x14ac:dyDescent="0.25">
      <c r="A7" s="5">
        <f t="shared" ref="A7:A42" si="0">+A6+1</f>
        <v>3</v>
      </c>
      <c r="B7" s="5" t="s">
        <v>1</v>
      </c>
      <c r="C7" s="6" t="s">
        <v>84</v>
      </c>
      <c r="D7" s="6" t="s">
        <v>84</v>
      </c>
      <c r="E7" s="5" t="s">
        <v>87</v>
      </c>
      <c r="F7" s="11" t="s">
        <v>58</v>
      </c>
      <c r="G7" s="14" t="s">
        <v>30</v>
      </c>
      <c r="H7" s="6" t="s">
        <v>93</v>
      </c>
      <c r="I7" s="7"/>
      <c r="J7" s="6" t="s">
        <v>89</v>
      </c>
      <c r="K7" s="12" t="s">
        <v>65</v>
      </c>
      <c r="L7" s="8">
        <v>1297000</v>
      </c>
    </row>
    <row r="8" spans="1:14" ht="94.5" customHeight="1" x14ac:dyDescent="0.25">
      <c r="A8" s="5">
        <f t="shared" si="0"/>
        <v>4</v>
      </c>
      <c r="B8" s="5" t="s">
        <v>1</v>
      </c>
      <c r="C8" s="6" t="s">
        <v>85</v>
      </c>
      <c r="D8" s="6" t="s">
        <v>85</v>
      </c>
      <c r="E8" s="5" t="s">
        <v>88</v>
      </c>
      <c r="F8" s="11" t="s">
        <v>59</v>
      </c>
      <c r="G8" s="14" t="s">
        <v>30</v>
      </c>
      <c r="H8" s="6" t="s">
        <v>92</v>
      </c>
      <c r="I8" s="7"/>
      <c r="J8" s="6" t="s">
        <v>89</v>
      </c>
      <c r="K8" s="12" t="s">
        <v>66</v>
      </c>
      <c r="L8" s="8">
        <v>12971034</v>
      </c>
    </row>
    <row r="9" spans="1:14" ht="47.25" x14ac:dyDescent="0.25">
      <c r="A9" s="21">
        <f t="shared" si="0"/>
        <v>5</v>
      </c>
      <c r="B9" s="5" t="s">
        <v>1</v>
      </c>
      <c r="C9" s="6" t="s">
        <v>244</v>
      </c>
      <c r="D9" s="6" t="s">
        <v>244</v>
      </c>
      <c r="E9" s="5" t="s">
        <v>88</v>
      </c>
      <c r="F9" s="11" t="s">
        <v>130</v>
      </c>
      <c r="G9" s="14" t="s">
        <v>30</v>
      </c>
      <c r="H9" s="6" t="s">
        <v>199</v>
      </c>
      <c r="I9" s="7"/>
      <c r="J9" s="6" t="s">
        <v>90</v>
      </c>
      <c r="K9" s="12" t="s">
        <v>198</v>
      </c>
      <c r="L9" s="22" t="s">
        <v>165</v>
      </c>
      <c r="N9" s="25"/>
    </row>
    <row r="10" spans="1:14" ht="31.5" x14ac:dyDescent="0.25">
      <c r="A10" s="21">
        <f t="shared" si="0"/>
        <v>6</v>
      </c>
      <c r="B10" s="5" t="s">
        <v>1</v>
      </c>
      <c r="C10" s="6" t="s">
        <v>238</v>
      </c>
      <c r="D10" s="6" t="s">
        <v>238</v>
      </c>
      <c r="E10" s="5" t="s">
        <v>87</v>
      </c>
      <c r="F10" s="11" t="s">
        <v>131</v>
      </c>
      <c r="G10" s="14" t="s">
        <v>30</v>
      </c>
      <c r="H10" s="6" t="s">
        <v>200</v>
      </c>
      <c r="I10" s="7"/>
      <c r="J10" s="6" t="s">
        <v>90</v>
      </c>
      <c r="K10" s="12" t="s">
        <v>166</v>
      </c>
      <c r="L10" s="22">
        <v>68812000</v>
      </c>
      <c r="N10" s="25"/>
    </row>
    <row r="11" spans="1:14" ht="63" x14ac:dyDescent="0.25">
      <c r="A11" s="21">
        <f t="shared" si="0"/>
        <v>7</v>
      </c>
      <c r="B11" s="5" t="s">
        <v>1</v>
      </c>
      <c r="C11" s="6" t="s">
        <v>242</v>
      </c>
      <c r="D11" s="6" t="s">
        <v>242</v>
      </c>
      <c r="E11" s="5" t="s">
        <v>88</v>
      </c>
      <c r="F11" s="11" t="s">
        <v>132</v>
      </c>
      <c r="G11" s="14" t="s">
        <v>30</v>
      </c>
      <c r="H11" s="6" t="s">
        <v>201</v>
      </c>
      <c r="I11" s="7"/>
      <c r="J11" s="6" t="s">
        <v>90</v>
      </c>
      <c r="K11" s="12" t="s">
        <v>167</v>
      </c>
      <c r="L11" s="22">
        <v>47039241</v>
      </c>
      <c r="N11" s="25"/>
    </row>
    <row r="12" spans="1:14" ht="47.25" x14ac:dyDescent="0.25">
      <c r="A12" s="21">
        <f t="shared" si="0"/>
        <v>8</v>
      </c>
      <c r="B12" s="5" t="s">
        <v>1</v>
      </c>
      <c r="C12" s="6" t="s">
        <v>246</v>
      </c>
      <c r="D12" s="6" t="s">
        <v>246</v>
      </c>
      <c r="E12" s="5" t="s">
        <v>88</v>
      </c>
      <c r="F12" s="11" t="s">
        <v>133</v>
      </c>
      <c r="G12" s="14" t="s">
        <v>30</v>
      </c>
      <c r="H12" s="6" t="s">
        <v>202</v>
      </c>
      <c r="I12" s="7"/>
      <c r="J12" s="6" t="s">
        <v>90</v>
      </c>
      <c r="K12" s="12" t="s">
        <v>168</v>
      </c>
      <c r="L12" s="22">
        <v>592623</v>
      </c>
      <c r="N12" s="25"/>
    </row>
    <row r="13" spans="1:14" ht="31.5" x14ac:dyDescent="0.25">
      <c r="A13" s="21">
        <f t="shared" si="0"/>
        <v>9</v>
      </c>
      <c r="B13" s="5" t="s">
        <v>1</v>
      </c>
      <c r="C13" s="6" t="s">
        <v>238</v>
      </c>
      <c r="D13" s="6" t="s">
        <v>238</v>
      </c>
      <c r="E13" s="5" t="s">
        <v>87</v>
      </c>
      <c r="F13" s="11" t="s">
        <v>134</v>
      </c>
      <c r="G13" s="14" t="s">
        <v>30</v>
      </c>
      <c r="H13" s="6" t="s">
        <v>200</v>
      </c>
      <c r="I13" s="7"/>
      <c r="J13" s="6" t="s">
        <v>90</v>
      </c>
      <c r="K13" s="12" t="s">
        <v>169</v>
      </c>
      <c r="L13" s="22">
        <v>34060000</v>
      </c>
      <c r="N13" s="25"/>
    </row>
    <row r="14" spans="1:14" ht="31.5" x14ac:dyDescent="0.25">
      <c r="A14" s="21">
        <f t="shared" si="0"/>
        <v>10</v>
      </c>
      <c r="B14" s="5" t="s">
        <v>1</v>
      </c>
      <c r="C14" s="6" t="s">
        <v>255</v>
      </c>
      <c r="D14" s="6" t="s">
        <v>254</v>
      </c>
      <c r="E14" s="5" t="s">
        <v>88</v>
      </c>
      <c r="F14" s="11" t="s">
        <v>135</v>
      </c>
      <c r="G14" s="14" t="s">
        <v>30</v>
      </c>
      <c r="H14" s="6" t="s">
        <v>202</v>
      </c>
      <c r="I14" s="7"/>
      <c r="J14" s="6" t="s">
        <v>90</v>
      </c>
      <c r="K14" s="12" t="s">
        <v>170</v>
      </c>
      <c r="L14" s="22">
        <v>3000000</v>
      </c>
      <c r="N14" s="25"/>
    </row>
    <row r="15" spans="1:14" ht="47.25" x14ac:dyDescent="0.25">
      <c r="A15" s="21">
        <f t="shared" si="0"/>
        <v>11</v>
      </c>
      <c r="B15" s="5" t="s">
        <v>1</v>
      </c>
      <c r="C15" s="6" t="s">
        <v>253</v>
      </c>
      <c r="D15" s="6" t="s">
        <v>254</v>
      </c>
      <c r="E15" s="5" t="s">
        <v>88</v>
      </c>
      <c r="F15" s="11" t="s">
        <v>136</v>
      </c>
      <c r="G15" s="14" t="s">
        <v>30</v>
      </c>
      <c r="H15" s="6" t="s">
        <v>203</v>
      </c>
      <c r="I15" s="7"/>
      <c r="J15" s="6" t="s">
        <v>90</v>
      </c>
      <c r="K15" s="12" t="s">
        <v>171</v>
      </c>
      <c r="L15" s="22">
        <v>2158320</v>
      </c>
      <c r="N15" s="25"/>
    </row>
    <row r="16" spans="1:14" ht="47.25" x14ac:dyDescent="0.25">
      <c r="A16" s="21">
        <f t="shared" si="0"/>
        <v>12</v>
      </c>
      <c r="B16" s="5" t="s">
        <v>1</v>
      </c>
      <c r="C16" s="6" t="s">
        <v>245</v>
      </c>
      <c r="D16" s="6" t="s">
        <v>245</v>
      </c>
      <c r="E16" s="5" t="s">
        <v>87</v>
      </c>
      <c r="F16" s="11" t="s">
        <v>137</v>
      </c>
      <c r="G16" s="14" t="s">
        <v>30</v>
      </c>
      <c r="H16" s="6" t="s">
        <v>204</v>
      </c>
      <c r="I16" s="7"/>
      <c r="J16" s="15" t="s">
        <v>267</v>
      </c>
      <c r="K16" s="12" t="s">
        <v>172</v>
      </c>
      <c r="L16" s="22">
        <v>10900000</v>
      </c>
      <c r="N16" s="25"/>
    </row>
    <row r="17" spans="1:14" ht="31.5" x14ac:dyDescent="0.25">
      <c r="A17" s="21">
        <f t="shared" si="0"/>
        <v>13</v>
      </c>
      <c r="B17" s="5" t="s">
        <v>1</v>
      </c>
      <c r="C17" s="6" t="s">
        <v>241</v>
      </c>
      <c r="D17" s="6" t="s">
        <v>241</v>
      </c>
      <c r="E17" s="5" t="s">
        <v>88</v>
      </c>
      <c r="F17" s="11" t="s">
        <v>138</v>
      </c>
      <c r="G17" s="14" t="s">
        <v>30</v>
      </c>
      <c r="H17" s="6" t="s">
        <v>205</v>
      </c>
      <c r="I17" s="7"/>
      <c r="J17" s="6" t="s">
        <v>90</v>
      </c>
      <c r="K17" s="12" t="s">
        <v>173</v>
      </c>
      <c r="L17" s="22">
        <v>4500000</v>
      </c>
      <c r="N17" s="25"/>
    </row>
    <row r="18" spans="1:14" ht="63" x14ac:dyDescent="0.25">
      <c r="A18" s="21">
        <f t="shared" si="0"/>
        <v>14</v>
      </c>
      <c r="B18" s="5" t="s">
        <v>1</v>
      </c>
      <c r="C18" s="6" t="s">
        <v>258</v>
      </c>
      <c r="D18" s="6" t="s">
        <v>259</v>
      </c>
      <c r="E18" s="5" t="s">
        <v>88</v>
      </c>
      <c r="F18" s="11" t="s">
        <v>139</v>
      </c>
      <c r="G18" s="14" t="s">
        <v>30</v>
      </c>
      <c r="H18" s="6" t="s">
        <v>206</v>
      </c>
      <c r="I18" s="7"/>
      <c r="J18" s="6" t="s">
        <v>90</v>
      </c>
      <c r="K18" s="12" t="s">
        <v>174</v>
      </c>
      <c r="L18" s="22">
        <v>840000</v>
      </c>
      <c r="N18" s="25"/>
    </row>
    <row r="19" spans="1:14" ht="63" x14ac:dyDescent="0.25">
      <c r="A19" s="21">
        <f t="shared" si="0"/>
        <v>15</v>
      </c>
      <c r="B19" s="5" t="s">
        <v>1</v>
      </c>
      <c r="C19" s="6" t="s">
        <v>258</v>
      </c>
      <c r="D19" s="6" t="s">
        <v>259</v>
      </c>
      <c r="E19" s="5" t="s">
        <v>88</v>
      </c>
      <c r="F19" s="11" t="s">
        <v>140</v>
      </c>
      <c r="G19" s="14" t="s">
        <v>30</v>
      </c>
      <c r="H19" s="6" t="s">
        <v>206</v>
      </c>
      <c r="I19" s="7"/>
      <c r="J19" s="6" t="s">
        <v>90</v>
      </c>
      <c r="K19" s="12" t="s">
        <v>175</v>
      </c>
      <c r="L19" s="22">
        <v>840000</v>
      </c>
      <c r="N19" s="25"/>
    </row>
    <row r="20" spans="1:14" ht="47.25" x14ac:dyDescent="0.25">
      <c r="A20" s="21">
        <f t="shared" si="0"/>
        <v>16</v>
      </c>
      <c r="B20" s="5" t="s">
        <v>1</v>
      </c>
      <c r="C20" s="6" t="s">
        <v>245</v>
      </c>
      <c r="D20" s="6" t="s">
        <v>245</v>
      </c>
      <c r="E20" s="5" t="s">
        <v>87</v>
      </c>
      <c r="F20" s="11" t="s">
        <v>141</v>
      </c>
      <c r="G20" s="14" t="s">
        <v>30</v>
      </c>
      <c r="H20" s="6" t="s">
        <v>207</v>
      </c>
      <c r="I20" s="7"/>
      <c r="J20" s="15" t="s">
        <v>267</v>
      </c>
      <c r="K20" s="12" t="s">
        <v>176</v>
      </c>
      <c r="L20" s="22">
        <v>15590000</v>
      </c>
      <c r="N20" s="25"/>
    </row>
    <row r="21" spans="1:14" ht="47.25" x14ac:dyDescent="0.25">
      <c r="A21" s="21">
        <f t="shared" si="0"/>
        <v>17</v>
      </c>
      <c r="B21" s="5" t="s">
        <v>1</v>
      </c>
      <c r="C21" s="6" t="s">
        <v>264</v>
      </c>
      <c r="D21" s="6" t="s">
        <v>265</v>
      </c>
      <c r="E21" s="5" t="s">
        <v>88</v>
      </c>
      <c r="F21" s="11" t="s">
        <v>142</v>
      </c>
      <c r="G21" s="14" t="s">
        <v>30</v>
      </c>
      <c r="H21" s="6" t="s">
        <v>208</v>
      </c>
      <c r="I21" s="7"/>
      <c r="J21" s="15" t="s">
        <v>267</v>
      </c>
      <c r="K21" s="12" t="s">
        <v>177</v>
      </c>
      <c r="L21" s="22">
        <v>10800000</v>
      </c>
      <c r="N21" s="25"/>
    </row>
    <row r="22" spans="1:14" ht="47.25" x14ac:dyDescent="0.25">
      <c r="A22" s="21">
        <f t="shared" si="0"/>
        <v>18</v>
      </c>
      <c r="B22" s="5" t="s">
        <v>1</v>
      </c>
      <c r="C22" s="6" t="s">
        <v>245</v>
      </c>
      <c r="D22" s="6" t="s">
        <v>245</v>
      </c>
      <c r="E22" s="5" t="s">
        <v>87</v>
      </c>
      <c r="F22" s="11" t="s">
        <v>143</v>
      </c>
      <c r="G22" s="14" t="s">
        <v>30</v>
      </c>
      <c r="H22" s="6" t="s">
        <v>207</v>
      </c>
      <c r="I22" s="7"/>
      <c r="J22" s="15" t="s">
        <v>267</v>
      </c>
      <c r="K22" s="12" t="s">
        <v>178</v>
      </c>
      <c r="L22" s="22">
        <v>17640000</v>
      </c>
      <c r="N22" s="25"/>
    </row>
    <row r="23" spans="1:14" ht="63" x14ac:dyDescent="0.25">
      <c r="A23" s="21">
        <f t="shared" si="0"/>
        <v>19</v>
      </c>
      <c r="B23" s="5" t="s">
        <v>1</v>
      </c>
      <c r="C23" s="6" t="s">
        <v>260</v>
      </c>
      <c r="D23" s="6" t="s">
        <v>261</v>
      </c>
      <c r="E23" s="5" t="s">
        <v>88</v>
      </c>
      <c r="F23" s="11" t="s">
        <v>144</v>
      </c>
      <c r="G23" s="14" t="s">
        <v>30</v>
      </c>
      <c r="H23" s="6" t="s">
        <v>209</v>
      </c>
      <c r="I23" s="7"/>
      <c r="J23" s="6" t="s">
        <v>90</v>
      </c>
      <c r="K23" s="12" t="s">
        <v>179</v>
      </c>
      <c r="L23" s="22">
        <v>504000</v>
      </c>
      <c r="N23" s="25"/>
    </row>
    <row r="24" spans="1:14" ht="63" x14ac:dyDescent="0.25">
      <c r="A24" s="21">
        <f t="shared" si="0"/>
        <v>20</v>
      </c>
      <c r="B24" s="5" t="s">
        <v>1</v>
      </c>
      <c r="C24" s="6" t="s">
        <v>260</v>
      </c>
      <c r="D24" s="6" t="s">
        <v>261</v>
      </c>
      <c r="E24" s="5" t="s">
        <v>88</v>
      </c>
      <c r="F24" s="11" t="s">
        <v>145</v>
      </c>
      <c r="G24" s="14" t="s">
        <v>30</v>
      </c>
      <c r="H24" s="6" t="s">
        <v>209</v>
      </c>
      <c r="I24" s="7"/>
      <c r="J24" s="6" t="s">
        <v>90</v>
      </c>
      <c r="K24" s="12" t="s">
        <v>180</v>
      </c>
      <c r="L24" s="22">
        <v>168000</v>
      </c>
      <c r="N24" s="25"/>
    </row>
    <row r="25" spans="1:14" ht="47.25" x14ac:dyDescent="0.25">
      <c r="A25" s="21">
        <f t="shared" si="0"/>
        <v>21</v>
      </c>
      <c r="B25" s="5" t="s">
        <v>1</v>
      </c>
      <c r="C25" s="6" t="s">
        <v>247</v>
      </c>
      <c r="D25" s="6" t="s">
        <v>248</v>
      </c>
      <c r="E25" s="5" t="s">
        <v>88</v>
      </c>
      <c r="F25" s="11" t="s">
        <v>146</v>
      </c>
      <c r="G25" s="14" t="s">
        <v>30</v>
      </c>
      <c r="H25" s="6" t="s">
        <v>210</v>
      </c>
      <c r="I25" s="7"/>
      <c r="J25" s="6" t="s">
        <v>90</v>
      </c>
      <c r="K25" s="12" t="s">
        <v>181</v>
      </c>
      <c r="L25" s="22" t="s">
        <v>165</v>
      </c>
      <c r="N25" s="25"/>
    </row>
    <row r="26" spans="1:14" ht="31.5" x14ac:dyDescent="0.25">
      <c r="A26" s="21">
        <f t="shared" si="0"/>
        <v>22</v>
      </c>
      <c r="B26" s="5" t="s">
        <v>1</v>
      </c>
      <c r="C26" s="6" t="s">
        <v>266</v>
      </c>
      <c r="D26" s="6" t="s">
        <v>254</v>
      </c>
      <c r="E26" s="5" t="s">
        <v>88</v>
      </c>
      <c r="F26" s="11" t="s">
        <v>147</v>
      </c>
      <c r="G26" s="14" t="s">
        <v>30</v>
      </c>
      <c r="H26" s="6" t="s">
        <v>211</v>
      </c>
      <c r="I26" s="7"/>
      <c r="J26" s="6" t="s">
        <v>90</v>
      </c>
      <c r="K26" s="12" t="s">
        <v>182</v>
      </c>
      <c r="L26" s="22">
        <v>310440</v>
      </c>
      <c r="N26" s="25"/>
    </row>
    <row r="27" spans="1:14" ht="47.25" x14ac:dyDescent="0.25">
      <c r="A27" s="21">
        <f t="shared" si="0"/>
        <v>23</v>
      </c>
      <c r="B27" s="5" t="s">
        <v>1</v>
      </c>
      <c r="C27" s="6" t="s">
        <v>249</v>
      </c>
      <c r="D27" s="6" t="s">
        <v>250</v>
      </c>
      <c r="E27" s="5" t="s">
        <v>88</v>
      </c>
      <c r="F27" s="11" t="s">
        <v>148</v>
      </c>
      <c r="G27" s="14" t="s">
        <v>30</v>
      </c>
      <c r="H27" s="6" t="s">
        <v>212</v>
      </c>
      <c r="I27" s="7"/>
      <c r="J27" s="6" t="s">
        <v>90</v>
      </c>
      <c r="K27" s="12" t="s">
        <v>183</v>
      </c>
      <c r="L27" s="22">
        <v>43289048</v>
      </c>
      <c r="N27" s="25"/>
    </row>
    <row r="28" spans="1:14" ht="47.25" x14ac:dyDescent="0.25">
      <c r="A28" s="21">
        <f t="shared" si="0"/>
        <v>24</v>
      </c>
      <c r="B28" s="5" t="s">
        <v>1</v>
      </c>
      <c r="C28" s="6" t="s">
        <v>256</v>
      </c>
      <c r="D28" s="6" t="s">
        <v>257</v>
      </c>
      <c r="E28" s="5" t="s">
        <v>88</v>
      </c>
      <c r="F28" s="11" t="s">
        <v>149</v>
      </c>
      <c r="G28" s="14" t="s">
        <v>30</v>
      </c>
      <c r="H28" s="6" t="s">
        <v>213</v>
      </c>
      <c r="I28" s="7"/>
      <c r="J28" s="6" t="s">
        <v>90</v>
      </c>
      <c r="K28" s="12" t="s">
        <v>184</v>
      </c>
      <c r="L28" s="22" t="s">
        <v>165</v>
      </c>
      <c r="N28" s="25"/>
    </row>
    <row r="29" spans="1:14" ht="47.25" x14ac:dyDescent="0.25">
      <c r="A29" s="21">
        <f t="shared" si="0"/>
        <v>25</v>
      </c>
      <c r="B29" s="5" t="s">
        <v>1</v>
      </c>
      <c r="C29" s="6" t="s">
        <v>244</v>
      </c>
      <c r="D29" s="6" t="s">
        <v>244</v>
      </c>
      <c r="E29" s="5" t="s">
        <v>88</v>
      </c>
      <c r="F29" s="11" t="s">
        <v>150</v>
      </c>
      <c r="G29" s="14" t="s">
        <v>30</v>
      </c>
      <c r="H29" s="6" t="s">
        <v>214</v>
      </c>
      <c r="I29" s="7"/>
      <c r="J29" s="6" t="s">
        <v>90</v>
      </c>
      <c r="K29" s="12" t="s">
        <v>185</v>
      </c>
      <c r="L29" s="22" t="s">
        <v>165</v>
      </c>
      <c r="N29" s="25"/>
    </row>
    <row r="30" spans="1:14" ht="31.5" x14ac:dyDescent="0.25">
      <c r="A30" s="21">
        <f t="shared" si="0"/>
        <v>26</v>
      </c>
      <c r="B30" s="5" t="s">
        <v>1</v>
      </c>
      <c r="C30" s="6" t="s">
        <v>240</v>
      </c>
      <c r="D30" s="6" t="s">
        <v>240</v>
      </c>
      <c r="E30" s="5" t="s">
        <v>88</v>
      </c>
      <c r="F30" s="11" t="s">
        <v>151</v>
      </c>
      <c r="G30" s="14" t="s">
        <v>30</v>
      </c>
      <c r="H30" s="6" t="s">
        <v>215</v>
      </c>
      <c r="I30" s="7"/>
      <c r="J30" s="6" t="s">
        <v>90</v>
      </c>
      <c r="K30" s="12" t="s">
        <v>186</v>
      </c>
      <c r="L30" s="22" t="s">
        <v>165</v>
      </c>
      <c r="N30" s="25"/>
    </row>
    <row r="31" spans="1:14" ht="31.5" x14ac:dyDescent="0.25">
      <c r="A31" s="21">
        <f t="shared" si="0"/>
        <v>27</v>
      </c>
      <c r="B31" s="5" t="s">
        <v>1</v>
      </c>
      <c r="C31" s="6" t="s">
        <v>239</v>
      </c>
      <c r="D31" s="6" t="s">
        <v>239</v>
      </c>
      <c r="E31" s="5" t="s">
        <v>88</v>
      </c>
      <c r="F31" s="11" t="s">
        <v>152</v>
      </c>
      <c r="G31" s="14" t="s">
        <v>30</v>
      </c>
      <c r="H31" s="6" t="s">
        <v>215</v>
      </c>
      <c r="I31" s="7"/>
      <c r="J31" s="6" t="s">
        <v>90</v>
      </c>
      <c r="K31" s="12" t="s">
        <v>187</v>
      </c>
      <c r="L31" s="22" t="s">
        <v>165</v>
      </c>
      <c r="N31" s="25"/>
    </row>
    <row r="32" spans="1:14" ht="31.5" x14ac:dyDescent="0.25">
      <c r="A32" s="21">
        <f t="shared" si="0"/>
        <v>28</v>
      </c>
      <c r="B32" s="5" t="s">
        <v>1</v>
      </c>
      <c r="C32" s="6" t="s">
        <v>237</v>
      </c>
      <c r="D32" s="6" t="s">
        <v>237</v>
      </c>
      <c r="E32" s="5" t="s">
        <v>88</v>
      </c>
      <c r="F32" s="11" t="s">
        <v>153</v>
      </c>
      <c r="G32" s="14" t="s">
        <v>30</v>
      </c>
      <c r="H32" s="6" t="s">
        <v>216</v>
      </c>
      <c r="I32" s="7"/>
      <c r="J32" s="6" t="s">
        <v>90</v>
      </c>
      <c r="K32" s="12" t="s">
        <v>188</v>
      </c>
      <c r="L32" s="22" t="s">
        <v>165</v>
      </c>
      <c r="N32" s="25"/>
    </row>
    <row r="33" spans="1:14" ht="31.5" x14ac:dyDescent="0.25">
      <c r="A33" s="21">
        <f t="shared" si="0"/>
        <v>29</v>
      </c>
      <c r="B33" s="5" t="s">
        <v>1</v>
      </c>
      <c r="C33" s="6" t="s">
        <v>243</v>
      </c>
      <c r="D33" s="6" t="s">
        <v>243</v>
      </c>
      <c r="E33" s="5" t="s">
        <v>88</v>
      </c>
      <c r="F33" s="11" t="s">
        <v>154</v>
      </c>
      <c r="G33" s="14" t="s">
        <v>30</v>
      </c>
      <c r="H33" s="6" t="s">
        <v>211</v>
      </c>
      <c r="I33" s="7"/>
      <c r="J33" s="6" t="s">
        <v>90</v>
      </c>
      <c r="K33" s="12" t="s">
        <v>189</v>
      </c>
      <c r="L33" s="22">
        <v>5310000</v>
      </c>
      <c r="N33" s="25"/>
    </row>
    <row r="34" spans="1:14" ht="31.5" x14ac:dyDescent="0.25">
      <c r="A34" s="21">
        <f t="shared" si="0"/>
        <v>30</v>
      </c>
      <c r="B34" s="5" t="s">
        <v>1</v>
      </c>
      <c r="C34" s="6" t="s">
        <v>237</v>
      </c>
      <c r="D34" s="6" t="s">
        <v>237</v>
      </c>
      <c r="E34" s="5" t="s">
        <v>88</v>
      </c>
      <c r="F34" s="11" t="s">
        <v>155</v>
      </c>
      <c r="G34" s="14" t="s">
        <v>30</v>
      </c>
      <c r="H34" s="6" t="s">
        <v>217</v>
      </c>
      <c r="I34" s="7"/>
      <c r="J34" s="6" t="s">
        <v>90</v>
      </c>
      <c r="K34" s="12" t="s">
        <v>190</v>
      </c>
      <c r="L34" s="22" t="s">
        <v>165</v>
      </c>
      <c r="N34" s="25"/>
    </row>
    <row r="35" spans="1:14" ht="63" x14ac:dyDescent="0.25">
      <c r="A35" s="21">
        <f t="shared" si="0"/>
        <v>31</v>
      </c>
      <c r="B35" s="5" t="s">
        <v>1</v>
      </c>
      <c r="C35" s="6" t="s">
        <v>262</v>
      </c>
      <c r="D35" s="6" t="s">
        <v>263</v>
      </c>
      <c r="E35" s="5" t="s">
        <v>88</v>
      </c>
      <c r="F35" s="11" t="s">
        <v>156</v>
      </c>
      <c r="G35" s="14" t="s">
        <v>30</v>
      </c>
      <c r="H35" s="6" t="s">
        <v>218</v>
      </c>
      <c r="I35" s="7"/>
      <c r="J35" s="6" t="s">
        <v>90</v>
      </c>
      <c r="K35" s="12" t="s">
        <v>191</v>
      </c>
      <c r="L35" s="22" t="s">
        <v>165</v>
      </c>
      <c r="N35" s="25"/>
    </row>
    <row r="36" spans="1:14" ht="31.5" x14ac:dyDescent="0.25">
      <c r="A36" s="21">
        <f t="shared" si="0"/>
        <v>32</v>
      </c>
      <c r="B36" s="5" t="s">
        <v>1</v>
      </c>
      <c r="C36" s="6" t="s">
        <v>238</v>
      </c>
      <c r="D36" s="6" t="s">
        <v>238</v>
      </c>
      <c r="E36" s="5" t="s">
        <v>87</v>
      </c>
      <c r="F36" s="11" t="s">
        <v>157</v>
      </c>
      <c r="G36" s="14" t="s">
        <v>30</v>
      </c>
      <c r="H36" s="6" t="s">
        <v>219</v>
      </c>
      <c r="I36" s="7"/>
      <c r="J36" s="6" t="s">
        <v>90</v>
      </c>
      <c r="K36" s="12" t="s">
        <v>185</v>
      </c>
      <c r="L36" s="22">
        <v>10800000</v>
      </c>
      <c r="N36" s="25"/>
    </row>
    <row r="37" spans="1:14" ht="47.25" x14ac:dyDescent="0.25">
      <c r="A37" s="21">
        <f t="shared" si="0"/>
        <v>33</v>
      </c>
      <c r="B37" s="5" t="s">
        <v>1</v>
      </c>
      <c r="C37" s="6" t="s">
        <v>256</v>
      </c>
      <c r="D37" s="6" t="s">
        <v>257</v>
      </c>
      <c r="E37" s="5" t="s">
        <v>88</v>
      </c>
      <c r="F37" s="11" t="s">
        <v>158</v>
      </c>
      <c r="G37" s="14" t="s">
        <v>30</v>
      </c>
      <c r="H37" s="6" t="s">
        <v>220</v>
      </c>
      <c r="I37" s="7"/>
      <c r="J37" s="6" t="s">
        <v>90</v>
      </c>
      <c r="K37" s="12" t="s">
        <v>192</v>
      </c>
      <c r="L37" s="22" t="s">
        <v>165</v>
      </c>
      <c r="N37" s="25"/>
    </row>
    <row r="38" spans="1:14" ht="47.25" x14ac:dyDescent="0.25">
      <c r="A38" s="21">
        <f t="shared" si="0"/>
        <v>34</v>
      </c>
      <c r="B38" s="5" t="s">
        <v>1</v>
      </c>
      <c r="C38" s="6" t="s">
        <v>251</v>
      </c>
      <c r="D38" s="6" t="s">
        <v>252</v>
      </c>
      <c r="E38" s="5" t="s">
        <v>88</v>
      </c>
      <c r="F38" s="11" t="s">
        <v>159</v>
      </c>
      <c r="G38" s="14" t="s">
        <v>30</v>
      </c>
      <c r="H38" s="6" t="s">
        <v>221</v>
      </c>
      <c r="I38" s="7"/>
      <c r="J38" s="6" t="s">
        <v>90</v>
      </c>
      <c r="K38" s="12" t="s">
        <v>193</v>
      </c>
      <c r="L38" s="22" t="s">
        <v>165</v>
      </c>
      <c r="N38" s="25"/>
    </row>
    <row r="39" spans="1:14" ht="31.5" x14ac:dyDescent="0.25">
      <c r="A39" s="21">
        <f t="shared" si="0"/>
        <v>35</v>
      </c>
      <c r="B39" s="5" t="s">
        <v>1</v>
      </c>
      <c r="C39" s="6" t="s">
        <v>237</v>
      </c>
      <c r="D39" s="6" t="s">
        <v>237</v>
      </c>
      <c r="E39" s="5" t="s">
        <v>88</v>
      </c>
      <c r="F39" s="11" t="s">
        <v>160</v>
      </c>
      <c r="G39" s="14" t="s">
        <v>30</v>
      </c>
      <c r="H39" s="6" t="s">
        <v>222</v>
      </c>
      <c r="I39" s="7"/>
      <c r="J39" s="6" t="s">
        <v>90</v>
      </c>
      <c r="K39" s="12" t="s">
        <v>194</v>
      </c>
      <c r="L39" s="22" t="s">
        <v>165</v>
      </c>
      <c r="N39" s="25"/>
    </row>
    <row r="40" spans="1:14" ht="47.25" x14ac:dyDescent="0.25">
      <c r="A40" s="21">
        <f t="shared" si="0"/>
        <v>36</v>
      </c>
      <c r="B40" s="5" t="s">
        <v>1</v>
      </c>
      <c r="C40" s="6" t="s">
        <v>247</v>
      </c>
      <c r="D40" s="6" t="s">
        <v>248</v>
      </c>
      <c r="E40" s="5" t="s">
        <v>88</v>
      </c>
      <c r="F40" s="11" t="s">
        <v>161</v>
      </c>
      <c r="G40" s="14" t="s">
        <v>30</v>
      </c>
      <c r="H40" s="6" t="s">
        <v>223</v>
      </c>
      <c r="I40" s="7"/>
      <c r="J40" s="6" t="s">
        <v>90</v>
      </c>
      <c r="K40" s="12" t="s">
        <v>195</v>
      </c>
      <c r="L40" s="22" t="s">
        <v>165</v>
      </c>
      <c r="N40" s="25"/>
    </row>
    <row r="41" spans="1:14" ht="63" x14ac:dyDescent="0.25">
      <c r="A41" s="21">
        <f t="shared" si="0"/>
        <v>37</v>
      </c>
      <c r="B41" s="5" t="s">
        <v>1</v>
      </c>
      <c r="C41" s="6" t="s">
        <v>260</v>
      </c>
      <c r="D41" s="6" t="s">
        <v>261</v>
      </c>
      <c r="E41" s="5" t="s">
        <v>88</v>
      </c>
      <c r="F41" s="11" t="s">
        <v>162</v>
      </c>
      <c r="G41" s="14" t="s">
        <v>30</v>
      </c>
      <c r="H41" s="6" t="s">
        <v>209</v>
      </c>
      <c r="I41" s="7"/>
      <c r="J41" s="6" t="s">
        <v>90</v>
      </c>
      <c r="K41" s="12" t="s">
        <v>196</v>
      </c>
      <c r="L41" s="22">
        <v>336000</v>
      </c>
      <c r="N41" s="25"/>
    </row>
    <row r="42" spans="1:14" ht="126" customHeight="1" x14ac:dyDescent="0.25">
      <c r="A42" s="21">
        <f t="shared" si="0"/>
        <v>38</v>
      </c>
      <c r="B42" s="5" t="s">
        <v>1</v>
      </c>
      <c r="C42" s="6" t="s">
        <v>260</v>
      </c>
      <c r="D42" s="6" t="s">
        <v>261</v>
      </c>
      <c r="E42" s="5" t="s">
        <v>88</v>
      </c>
      <c r="F42" s="11" t="s">
        <v>163</v>
      </c>
      <c r="G42" s="14" t="s">
        <v>30</v>
      </c>
      <c r="H42" s="6" t="s">
        <v>209</v>
      </c>
      <c r="I42" s="7"/>
      <c r="J42" s="6" t="s">
        <v>90</v>
      </c>
      <c r="K42" s="12" t="s">
        <v>197</v>
      </c>
      <c r="L42" s="22">
        <v>201600</v>
      </c>
      <c r="N42" s="25"/>
    </row>
    <row r="43" spans="1:14" x14ac:dyDescent="0.25">
      <c r="A43" s="26" t="s">
        <v>28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13">
        <f>SUM(L5:L42)</f>
        <v>300864306.19999999</v>
      </c>
    </row>
    <row r="44" spans="1:14" x14ac:dyDescent="0.25">
      <c r="A44" s="26" t="s">
        <v>29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9"/>
    </row>
  </sheetData>
  <autoFilter ref="A4:L44" xr:uid="{9977FEF4-6DF3-4D23-B889-15A9A3BB6E36}"/>
  <mergeCells count="4">
    <mergeCell ref="A1:L1"/>
    <mergeCell ref="A2:L2"/>
    <mergeCell ref="A43:K43"/>
    <mergeCell ref="A44:K44"/>
  </mergeCells>
  <pageMargins left="0.39370078740157483" right="0.39370078740157483" top="0.39370078740157483" bottom="0.39370078740157483" header="0.23622047244094488" footer="0.23622047244094488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Ўз</vt:lpstr>
      <vt:lpstr>Рус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user-240</dc:creator>
  <cp:lastModifiedBy>Расулов Олим Акилович</cp:lastModifiedBy>
  <cp:lastPrinted>2024-06-26T13:44:55Z</cp:lastPrinted>
  <dcterms:created xsi:type="dcterms:W3CDTF">2024-04-16T14:18:25Z</dcterms:created>
  <dcterms:modified xsi:type="dcterms:W3CDTF">2025-07-14T09:51:36Z</dcterms:modified>
</cp:coreProperties>
</file>